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2017\"/>
    </mc:Choice>
  </mc:AlternateContent>
  <bookViews>
    <workbookView xWindow="0" yWindow="0" windowWidth="19200" windowHeight="11595" tabRatio="940" firstSheet="1" activeTab="10"/>
  </bookViews>
  <sheets>
    <sheet name="جدول 01-15 Table" sheetId="4" r:id="rId1"/>
    <sheet name="جدول 02-15 Table" sheetId="5" r:id="rId2"/>
    <sheet name="جدول 03-15 Table" sheetId="6" r:id="rId3"/>
    <sheet name="جدول 04-15" sheetId="7" r:id="rId4"/>
    <sheet name="جدول (05 - 15)" sheetId="1" r:id="rId5"/>
    <sheet name="ت.جدول 05 - 15.Table" sheetId="3" r:id="rId6"/>
    <sheet name="جدول 06 - 15 Table" sheetId="14" r:id="rId7"/>
    <sheet name="جدول 07 - 15 Table" sheetId="15" r:id="rId8"/>
    <sheet name="جدول 08 - 15 Table" sheetId="16" r:id="rId9"/>
    <sheet name="جدول 09 - 15 Table" sheetId="12" r:id="rId10"/>
    <sheet name="جدول 10 - 15 Table" sheetId="13" r:id="rId11"/>
  </sheets>
  <definedNames>
    <definedName name="_xlnm.Print_Area" localSheetId="5">'ت.جدول 05 - 15.Table'!$A$1:$V$22</definedName>
    <definedName name="_xlnm.Print_Area" localSheetId="4">'جدول (05 - 15)'!$A$1:$Y$23</definedName>
    <definedName name="_xlnm.Print_Area" localSheetId="0">'جدول 01-15 Table'!$A$1:$H$26</definedName>
    <definedName name="_xlnm.Print_Area" localSheetId="1">'جدول 02-15 Table'!$A$1:$E$18</definedName>
    <definedName name="_xlnm.Print_Area" localSheetId="2">'جدول 03-15 Table'!$A$1:$H$26</definedName>
    <definedName name="_xlnm.Print_Area" localSheetId="3">'جدول 04-15'!$A$1:$K$18</definedName>
    <definedName name="_xlnm.Print_Area" localSheetId="6">'جدول 06 - 15 Table'!$A$1:$M$23</definedName>
    <definedName name="_xlnm.Print_Area" localSheetId="7">'جدول 07 - 15 Table'!$A$1:$J$21</definedName>
    <definedName name="_xlnm.Print_Area" localSheetId="8">'جدول 08 - 15 Table'!$A$1:$J$23</definedName>
    <definedName name="_xlnm.Print_Area" localSheetId="9">'جدول 09 - 15 Table'!$A$1:$H$18</definedName>
    <definedName name="_xlnm.Print_Area" localSheetId="10">'جدول 10 - 15 Table'!$A$1:$E$15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6" l="1"/>
  <c r="I17" i="16"/>
  <c r="I18" i="16"/>
  <c r="I19" i="16"/>
  <c r="C20" i="16"/>
  <c r="D20" i="16"/>
  <c r="I20" i="16" s="1"/>
  <c r="E20" i="16"/>
  <c r="F20" i="16"/>
  <c r="G20" i="16"/>
  <c r="C18" i="15" l="1"/>
  <c r="D18" i="15"/>
  <c r="E18" i="15"/>
  <c r="F18" i="15"/>
  <c r="G18" i="15"/>
  <c r="H18" i="15"/>
  <c r="M13" i="14" l="1"/>
  <c r="M14" i="14"/>
  <c r="M15" i="14"/>
  <c r="M16" i="14"/>
  <c r="D17" i="14"/>
  <c r="E17" i="14"/>
  <c r="F17" i="14"/>
  <c r="G17" i="14"/>
  <c r="H17" i="14"/>
  <c r="I17" i="14"/>
  <c r="J17" i="14"/>
  <c r="K17" i="14"/>
  <c r="L17" i="14"/>
  <c r="M17" i="14" l="1"/>
  <c r="H14" i="7"/>
  <c r="E14" i="7"/>
  <c r="H12" i="7" l="1"/>
  <c r="E12" i="7"/>
</calcChain>
</file>

<file path=xl/sharedStrings.xml><?xml version="1.0" encoding="utf-8"?>
<sst xmlns="http://schemas.openxmlformats.org/spreadsheetml/2006/main" count="488" uniqueCount="294">
  <si>
    <t>مؤشرات التلــوث بمحطــات رصــد نوعيــة الهـــواء - إمارة دبــي</t>
  </si>
  <si>
    <t>Air Pollution Indicators at Monitoring Sites - Emirate of Dubai</t>
  </si>
  <si>
    <t>المؤشـــر</t>
  </si>
  <si>
    <t>وحدة</t>
  </si>
  <si>
    <t>Indicator</t>
  </si>
  <si>
    <t>Unit</t>
  </si>
  <si>
    <t>الكرامة   Al karama</t>
  </si>
  <si>
    <t xml:space="preserve"> </t>
  </si>
  <si>
    <t>أول اكسيد الكربون</t>
  </si>
  <si>
    <t>Carbon Monoxide</t>
  </si>
  <si>
    <t>الأوزون</t>
  </si>
  <si>
    <t xml:space="preserve">Ozone </t>
  </si>
  <si>
    <t>ثاني اكسيد النتروجين</t>
  </si>
  <si>
    <t>Nitrogen Dioxide</t>
  </si>
  <si>
    <t>ثاني اكسيد الكبريت</t>
  </si>
  <si>
    <t>Sulphur Dioxide</t>
  </si>
  <si>
    <t>المصدر : بلديــة دبــي</t>
  </si>
  <si>
    <t xml:space="preserve">   Source : Dubai Municipality</t>
  </si>
  <si>
    <t>القراءات القصوى في محطات  الرصد             Highest Reading Recorded at Monitoring Sites</t>
  </si>
  <si>
    <t xml:space="preserve"> حديقة مشـــرف   Mushrif Park</t>
  </si>
  <si>
    <t>قرية جبل علي   Jebel Ali Village</t>
  </si>
  <si>
    <t>ميناء جبل علي   Jebel Ali Port</t>
  </si>
  <si>
    <t xml:space="preserve">       شارع الشيخ زايد   Sheikh Zayed Road    </t>
  </si>
  <si>
    <t>القراءات القصوى في محطات الرصد                         Highest Reading Recorded at Monitoring Sites</t>
  </si>
  <si>
    <t xml:space="preserve">محطة حتا      Hatta Station  </t>
  </si>
  <si>
    <t>حديقة زعبيل   Zabeel Park</t>
  </si>
  <si>
    <t xml:space="preserve"> ديرة    Deira  </t>
  </si>
  <si>
    <t xml:space="preserve">حديقة الصفا    Safa Park      </t>
  </si>
  <si>
    <t xml:space="preserve">تلال الإمارات   Emirates Hills </t>
  </si>
  <si>
    <t>مطار دبي    Dubai airport</t>
  </si>
  <si>
    <t xml:space="preserve">                       ورسان       Warsan                 </t>
  </si>
  <si>
    <t>شارع الشيخ محمد بن زايد
Sheikh  Mohammed Bin Zayed Road</t>
  </si>
  <si>
    <t>_</t>
  </si>
  <si>
    <t xml:space="preserve">            أدنى             Min                      </t>
  </si>
  <si>
    <t xml:space="preserve">           أقصى            Max    </t>
  </si>
  <si>
    <t xml:space="preserve">          المتوسط         Average</t>
  </si>
  <si>
    <t>P.P.M*</t>
  </si>
  <si>
    <t xml:space="preserve">                 أدنى                 Min                      </t>
  </si>
  <si>
    <t xml:space="preserve">             أقصى              Max    </t>
  </si>
  <si>
    <t xml:space="preserve">              أقصى               Max    </t>
  </si>
  <si>
    <t xml:space="preserve">               أقصى               Max    </t>
  </si>
  <si>
    <t xml:space="preserve">              أقصى               Max     </t>
  </si>
  <si>
    <t>December</t>
  </si>
  <si>
    <t xml:space="preserve">ديسمبر </t>
  </si>
  <si>
    <t>November</t>
  </si>
  <si>
    <t>نوفمبر</t>
  </si>
  <si>
    <t>October</t>
  </si>
  <si>
    <t>أكتوبر</t>
  </si>
  <si>
    <t>September</t>
  </si>
  <si>
    <t>سبتمبر</t>
  </si>
  <si>
    <t>August</t>
  </si>
  <si>
    <t>أغسطس</t>
  </si>
  <si>
    <t>July</t>
  </si>
  <si>
    <t>يوليـــو</t>
  </si>
  <si>
    <t>June</t>
  </si>
  <si>
    <t>يونيـــو</t>
  </si>
  <si>
    <t>May</t>
  </si>
  <si>
    <t>مايــــو</t>
  </si>
  <si>
    <t>April</t>
  </si>
  <si>
    <t>إبريــل</t>
  </si>
  <si>
    <t>March</t>
  </si>
  <si>
    <t>مارس</t>
  </si>
  <si>
    <t>February</t>
  </si>
  <si>
    <t>فبراير</t>
  </si>
  <si>
    <t>January</t>
  </si>
  <si>
    <t xml:space="preserve">ينايــر </t>
  </si>
  <si>
    <t>Mean Daily Maximum Temperature by Month</t>
  </si>
  <si>
    <t>Mean Daily Minimum Temperature by Month</t>
  </si>
  <si>
    <t>Month</t>
  </si>
  <si>
    <t>متوسط درجات الحرارة العظمى اليومية حسب الشهر</t>
  </si>
  <si>
    <t>متوسط درجات الحرارة الصغرى اليومية حسب الشهر</t>
  </si>
  <si>
    <t>الشهــــر</t>
  </si>
  <si>
    <t>درجة مئوية     Degrees Centigrade</t>
  </si>
  <si>
    <t>جـــدول ( 01 - 15 ) Table</t>
  </si>
  <si>
    <t>Mean Temperature - Emirate of Dubai</t>
  </si>
  <si>
    <t>متوسط درجات الحرارة -  إمارة دبي</t>
  </si>
  <si>
    <t>Source : Dubai Civil Aviation Authority</t>
  </si>
  <si>
    <t xml:space="preserve">المصدر : هيئة دبي للطيران المدني </t>
  </si>
  <si>
    <t xml:space="preserve">March        مارس
</t>
  </si>
  <si>
    <t xml:space="preserve">January         يناير
</t>
  </si>
  <si>
    <t>Month of Occurance</t>
  </si>
  <si>
    <t>Quantity</t>
  </si>
  <si>
    <t>Quantity of Annual Rainfall</t>
  </si>
  <si>
    <t xml:space="preserve">Number  of Rainy Days </t>
  </si>
  <si>
    <t>شهر الحدوث</t>
  </si>
  <si>
    <t>الكمية</t>
  </si>
  <si>
    <t>كمية الأمطار الهاطلة بالسنة</t>
  </si>
  <si>
    <t>Years</t>
  </si>
  <si>
    <t>Maximum Rate of Rainfall in One Day</t>
  </si>
  <si>
    <t>السنوات</t>
  </si>
  <si>
    <t>عدد الأيام الممطرة</t>
  </si>
  <si>
    <t>أعلى معدل هطول أمطار  في يوم واحد</t>
  </si>
  <si>
    <t>الكمية بالمليمتر    Quantity in Millimeter</t>
  </si>
  <si>
    <t>جـــدول ( 02 - 15 ) Table</t>
  </si>
  <si>
    <t>Quantity of Rainfall - Emirate of Dubai</t>
  </si>
  <si>
    <t>كمية الأمطار الهاطلــــــة  -  إمـارة دبـي</t>
  </si>
  <si>
    <t>Mean Daily Maximum Relative Humidity % by Month</t>
  </si>
  <si>
    <t>متوسط الحد الأعلى اليومي للرطوبة النسبية % بالشهر</t>
  </si>
  <si>
    <t>80**</t>
  </si>
  <si>
    <t>20*</t>
  </si>
  <si>
    <t>81**</t>
  </si>
  <si>
    <t>18*</t>
  </si>
  <si>
    <t>Mean Daily Minimum Relative Humidity % by Month</t>
  </si>
  <si>
    <t>متوسط الحد الأدنى اليومي للرطوبة النسبية % بالشهر</t>
  </si>
  <si>
    <t>** Maximum humidity during each year</t>
  </si>
  <si>
    <t>** أعلى حد خلال كل عام</t>
  </si>
  <si>
    <t>*  Minimum humidity during each year</t>
  </si>
  <si>
    <t>*  أدنى حد خلال كل عام</t>
  </si>
  <si>
    <t>14*</t>
  </si>
  <si>
    <t>13*</t>
  </si>
  <si>
    <t>82**</t>
  </si>
  <si>
    <t>متوسط الحد الأعلى اليومي للرطوبة % بالشهر</t>
  </si>
  <si>
    <t>متوسط الحد الأدنى اليومي للرطوبة % بالشهر</t>
  </si>
  <si>
    <t>جـــدول ( 03 - 15 ) Table</t>
  </si>
  <si>
    <t>Avarege Relative Humidity - Emirate of Dubai</t>
  </si>
  <si>
    <t>متوسط درجات الرطوبة النسبية - إمارة دبي</t>
  </si>
  <si>
    <t>* The Green Areas  under the Supervision of  Dubai Municipality Only</t>
  </si>
  <si>
    <t>*هي المساحات الخضراء الواقعة تحت إشراف بلدية دبي فقط</t>
  </si>
  <si>
    <t>( M )</t>
  </si>
  <si>
    <t>Total</t>
  </si>
  <si>
    <t>Trees and Shrubs</t>
  </si>
  <si>
    <t>Palm Trees</t>
  </si>
  <si>
    <t>Flowers and Plants**</t>
  </si>
  <si>
    <t>Ground Covers*</t>
  </si>
  <si>
    <t>Grass Area</t>
  </si>
  <si>
    <t>Total
Cultivated</t>
  </si>
  <si>
    <t>Plant Fences</t>
  </si>
  <si>
    <t>المجموع</t>
  </si>
  <si>
    <t>أشجار وشجيرات</t>
  </si>
  <si>
    <t>نخيل بلــح</t>
  </si>
  <si>
    <t>زهور ونباتـات **</t>
  </si>
  <si>
    <t>مغطيات تربة *</t>
  </si>
  <si>
    <t>مسطح أخضـر</t>
  </si>
  <si>
    <t>( بالمتر الطولــي )</t>
  </si>
  <si>
    <t>Number Of Trees</t>
  </si>
  <si>
    <t>اجمالي المساحات</t>
  </si>
  <si>
    <t xml:space="preserve">أسوار نباتيــة </t>
  </si>
  <si>
    <t>عدد الأشجــار</t>
  </si>
  <si>
    <t>السنــوات</t>
  </si>
  <si>
    <t>جـــدول ( 04 - 15 ) Table</t>
  </si>
  <si>
    <t>Green Areas and Trees by Type end of The Year - Emirate of Dubai</t>
  </si>
  <si>
    <t>المساحات الخضراء والأشجــار حســب النــوع نهايــة العــام* - إمــارة دبــي</t>
  </si>
  <si>
    <t xml:space="preserve">  المصدر : بلديــة دبــي</t>
  </si>
  <si>
    <t xml:space="preserve"> Total</t>
  </si>
  <si>
    <t>Transport Source</t>
  </si>
  <si>
    <t xml:space="preserve">المجمـــوع </t>
  </si>
  <si>
    <t>جـــدول ( 06 - 15 ) Table</t>
  </si>
  <si>
    <t>( Quantity in Metric Tons   الكمية بالطن المتري )</t>
  </si>
  <si>
    <t>Source : Dubai Municipality</t>
  </si>
  <si>
    <t>المجمــوع</t>
  </si>
  <si>
    <t>Clinical Waste</t>
  </si>
  <si>
    <t>تصنيف النفايات</t>
  </si>
  <si>
    <t>جـــدول (  08 - 15 ) Table</t>
  </si>
  <si>
    <t>جـــدول ( 09 - 15 ) Table</t>
  </si>
  <si>
    <t xml:space="preserve">  Value(In 000 AED,)</t>
  </si>
  <si>
    <t>Quantity 
(Tons)</t>
  </si>
  <si>
    <t>القيمة  
( بالأف درهم )</t>
  </si>
  <si>
    <t>الكمية 
( طن )</t>
  </si>
  <si>
    <t>Quantity of Fertilizers 
(Tons)</t>
  </si>
  <si>
    <t>الكمية 
(مليون م3 )</t>
  </si>
  <si>
    <t xml:space="preserve">Quantity of Water Used for Irrigation </t>
  </si>
  <si>
    <t xml:space="preserve">Quantity of Treated Water  </t>
  </si>
  <si>
    <t>Sales of Fertilizers for Public</t>
  </si>
  <si>
    <t>Sales of Irrigatin Water</t>
  </si>
  <si>
    <t>(  مليون م3 )</t>
  </si>
  <si>
    <t xml:space="preserve">السماد المباع للجمهور </t>
  </si>
  <si>
    <t xml:space="preserve">   كمية السماد المنتج 
( طن )</t>
  </si>
  <si>
    <t xml:space="preserve">مبيعات مياه الري </t>
  </si>
  <si>
    <t>كمية المياه المستخدمة للري</t>
  </si>
  <si>
    <t>كمية المياه المعالجة</t>
  </si>
  <si>
    <t xml:space="preserve"> السنوات  
Years</t>
  </si>
  <si>
    <t>Quantity of Treated Drainage Water and Quantity Used  for Irrigation - Emirate of  Dubai</t>
  </si>
  <si>
    <t>كمية مياه الصرف المعالجة والمستخدم منها في الري - إمارة دبــي</t>
  </si>
  <si>
    <t>Number of Tankers' Trips Discharging at STP</t>
  </si>
  <si>
    <t>Number  of Dewatering Transactions</t>
  </si>
  <si>
    <t>Total Built up Area
 (Hectare)</t>
  </si>
  <si>
    <t>Number of House Connections</t>
  </si>
  <si>
    <t>عدد نقلات الصهاريج التي تصب بمحطة المعالجة</t>
  </si>
  <si>
    <t>عدد معاملات نزح المياه الجوفية</t>
  </si>
  <si>
    <t>المساحة المبنية الكلية المخدومة  
 ( هكتار)</t>
  </si>
  <si>
    <t>عدد التوصيلات المنزلية</t>
  </si>
  <si>
    <t xml:space="preserve"> Drainage Services by Type - Emirate of Dubai</t>
  </si>
  <si>
    <t>خدمات الصرف الصحي حسب نوع الخدمة - إمارة دبــي</t>
  </si>
  <si>
    <t>جـــدول ( 05 - 15 ) Table</t>
  </si>
  <si>
    <t xml:space="preserve">Source : Dubai Civil Aviation Authority </t>
  </si>
  <si>
    <t>( 0.2 مم أو أكثر )</t>
  </si>
  <si>
    <t>(0.2 m.m or more)</t>
  </si>
  <si>
    <r>
      <t>المساحات الخضراء (م</t>
    </r>
    <r>
      <rPr>
        <b/>
        <sz val="6"/>
        <rFont val="Arial"/>
        <family val="2"/>
      </rPr>
      <t>2</t>
    </r>
    <r>
      <rPr>
        <b/>
        <sz val="8"/>
        <rFont val="Arial"/>
        <family val="2"/>
      </rPr>
      <t>)</t>
    </r>
  </si>
  <si>
    <r>
      <t>Green Areas ( M</t>
    </r>
    <r>
      <rPr>
        <b/>
        <vertAlign val="superscript"/>
        <sz val="8"/>
        <rFont val="Arial"/>
        <family val="2"/>
      </rPr>
      <t>2)</t>
    </r>
  </si>
  <si>
    <r>
      <t xml:space="preserve">الخضراء
المزروعة ( م 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)</t>
    </r>
  </si>
  <si>
    <r>
      <t>Green areas
(M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)</t>
    </r>
  </si>
  <si>
    <r>
      <t>*  Each 6 ground cover  = 1 M</t>
    </r>
    <r>
      <rPr>
        <vertAlign val="superscript"/>
        <sz val="10"/>
        <rFont val="Arial"/>
        <family val="2"/>
      </rPr>
      <t>2</t>
    </r>
  </si>
  <si>
    <r>
      <t xml:space="preserve">** كل عدد 10 زهور ونباتات تساوي م </t>
    </r>
    <r>
      <rPr>
        <sz val="6"/>
        <rFont val="Arial"/>
        <family val="2"/>
      </rPr>
      <t>2</t>
    </r>
    <r>
      <rPr>
        <sz val="8"/>
        <rFont val="Arial"/>
        <family val="2"/>
      </rPr>
      <t xml:space="preserve"> </t>
    </r>
  </si>
  <si>
    <r>
      <t>** Each 10 flowers &amp; Plants = 1 M</t>
    </r>
    <r>
      <rPr>
        <vertAlign val="superscript"/>
        <sz val="10"/>
        <rFont val="Arial"/>
        <family val="2"/>
      </rPr>
      <t>2</t>
    </r>
  </si>
  <si>
    <r>
      <t>P.P.M</t>
    </r>
    <r>
      <rPr>
        <b/>
        <sz val="10"/>
        <rFont val="Arial"/>
        <family val="2"/>
      </rPr>
      <t>*</t>
    </r>
  </si>
  <si>
    <r>
      <rPr>
        <sz val="11"/>
        <rFont val="Arial"/>
        <family val="2"/>
      </rPr>
      <t xml:space="preserve">*P.P.M هي وحدة القياس </t>
    </r>
    <r>
      <rPr>
        <sz val="8"/>
        <rFont val="Arial"/>
        <family val="2"/>
      </rPr>
      <t>جزء بالمليون</t>
    </r>
  </si>
  <si>
    <r>
      <rPr>
        <sz val="11"/>
        <rFont val="Arial"/>
        <family val="2"/>
      </rPr>
      <t>*</t>
    </r>
    <r>
      <rPr>
        <sz val="8"/>
        <rFont val="Arial"/>
        <family val="2"/>
      </rPr>
      <t>Parts per Million (P.P.M)</t>
    </r>
  </si>
  <si>
    <r>
      <t xml:space="preserve"> ( Million 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 xml:space="preserve"> )</t>
    </r>
  </si>
  <si>
    <r>
      <t xml:space="preserve">   Quantity 
( Million M</t>
    </r>
    <r>
      <rPr>
        <b/>
        <vertAlign val="superscript"/>
        <sz val="8"/>
        <color indexed="8"/>
        <rFont val="Arial"/>
        <family val="2"/>
      </rPr>
      <t xml:space="preserve">3 </t>
    </r>
    <r>
      <rPr>
        <b/>
        <sz val="8"/>
        <color indexed="8"/>
        <rFont val="Arial"/>
        <family val="2"/>
      </rPr>
      <t>)</t>
    </r>
  </si>
  <si>
    <t xml:space="preserve"> المصدر : بلديــة دبــي</t>
  </si>
  <si>
    <t xml:space="preserve"> * كل عدد 6 مغطيات تربة تساوي م 2</t>
  </si>
  <si>
    <t>( 2017 - 2015 )</t>
  </si>
  <si>
    <t>( 2017- 2015 )</t>
  </si>
  <si>
    <t>17*</t>
  </si>
  <si>
    <t xml:space="preserve">القطاع الخاص
Private Sector
</t>
  </si>
  <si>
    <t>جهات حكومية أخرى
Other Government Department</t>
  </si>
  <si>
    <t xml:space="preserve">  إدارات أخرى ***
 Other Department</t>
  </si>
  <si>
    <t>إدارة النفايات
Waste Management
Department</t>
  </si>
  <si>
    <t xml:space="preserve">         بلدية دبي               Dubai Municipality</t>
  </si>
  <si>
    <t>Other</t>
  </si>
  <si>
    <t>Medical Waste</t>
  </si>
  <si>
    <t>Industrial Waste</t>
  </si>
  <si>
    <t xml:space="preserve"> Difficult Waste </t>
  </si>
  <si>
    <t xml:space="preserve"> Sludge</t>
  </si>
  <si>
    <t xml:space="preserve">Construction Waste </t>
  </si>
  <si>
    <t>Horticultural 
Waste</t>
  </si>
  <si>
    <t>Domestic 
Waste</t>
  </si>
  <si>
    <t>أخرى</t>
  </si>
  <si>
    <t>النفايات الطبية</t>
  </si>
  <si>
    <t>النفايات الصناعية</t>
  </si>
  <si>
    <t xml:space="preserve"> النفايات الصعبة **</t>
  </si>
  <si>
    <t xml:space="preserve"> الحمأة *</t>
  </si>
  <si>
    <t>النفايات الإنشائية</t>
  </si>
  <si>
    <t>النفايات الزراعية (البستنة)</t>
  </si>
  <si>
    <t>النفايات السكانية</t>
  </si>
  <si>
    <t>Source</t>
  </si>
  <si>
    <t>Hazardous                                               الخطـرة</t>
  </si>
  <si>
    <t>Non Hazardous                                              غير الخطـرة</t>
  </si>
  <si>
    <t>جهة النقل</t>
  </si>
  <si>
    <t>المصدر</t>
  </si>
  <si>
    <t>Quantity of  Waste Colletion by Type and Transport Means - Emirate  Of  Dubai</t>
  </si>
  <si>
    <t>كمية النفايــات المجمعة حســب النـــوع وجهـــة النقـــل - إمــارة دبــي</t>
  </si>
  <si>
    <t xml:space="preserve">* Difficult waste: Non-Hazardous Industrial waste which produced from Industrial activity. </t>
  </si>
  <si>
    <t>*نفايات صعبة: هي نفايات صناعية غير خطرة ناتجة عن الأنشطة الصناعية.</t>
  </si>
  <si>
    <t>نفايات طبية</t>
  </si>
  <si>
    <t xml:space="preserve"> Difficult Waste *</t>
  </si>
  <si>
    <t>نفايات صعبة *</t>
  </si>
  <si>
    <t xml:space="preserve">Industrial Hazardous </t>
  </si>
  <si>
    <t>صناعية خطرة</t>
  </si>
  <si>
    <t>Other methods of final disposal</t>
  </si>
  <si>
    <t>direct disposal to general waste landfill</t>
  </si>
  <si>
    <t>direct disposal to hazardous waste landfill</t>
  </si>
  <si>
    <t>Incineration and ash disposal to hazardous waste landfill</t>
  </si>
  <si>
    <t>physio-chemical treatment</t>
  </si>
  <si>
    <t xml:space="preserve">طرق أخرى في التخلص النهائي </t>
  </si>
  <si>
    <t>طمر مباشر في مكب النفايات العامة</t>
  </si>
  <si>
    <t>طمر مباشر في مكب النفايات الخطرة</t>
  </si>
  <si>
    <t xml:space="preserve"> الحرق و طمرالرماد في مكب النفايات الخطرة </t>
  </si>
  <si>
    <t>معالجة فيزيائية/ كيميائية</t>
  </si>
  <si>
    <t>التخلص النهائي
 Final Disposal</t>
  </si>
  <si>
    <t>Treatment Method</t>
  </si>
  <si>
    <t>Waste Category</t>
  </si>
  <si>
    <t>أسلوب المعالجة</t>
  </si>
  <si>
    <t>الكمية
Quantity</t>
  </si>
  <si>
    <t>السنـة
Year</t>
  </si>
  <si>
    <t>Quantity of  Industrial,  Clinical  &amp; Difficult Wastes and Treatment Method by Type -  Emirate  Of  Dubai</t>
  </si>
  <si>
    <t>كمية النفايات الصناعية والطبية والصعبة وأسلوب المعالجة حسب النوع - إمارة دبي</t>
  </si>
  <si>
    <r>
      <rPr>
        <sz val="10"/>
        <color theme="1"/>
        <rFont val="Arial"/>
        <family val="2"/>
      </rPr>
      <t>*</t>
    </r>
    <r>
      <rPr>
        <sz val="8"/>
        <color theme="1"/>
        <rFont val="Arial"/>
        <family val="2"/>
      </rPr>
      <t xml:space="preserve">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  </r>
  </si>
  <si>
    <r>
      <rPr>
        <sz val="10"/>
        <rFont val="Arial"/>
        <family val="2"/>
      </rPr>
      <t>*</t>
    </r>
    <r>
      <rPr>
        <sz val="8"/>
        <rFont val="Arial"/>
        <family val="2"/>
      </rPr>
      <t xml:space="preserve"> Sludge : The accumulated settled solid,either moist or mixed, with a liquid component 
as a result of natural or artificial processes, that have been separated from various  types of wastewater during treatment.</t>
    </r>
  </si>
  <si>
    <r>
      <rPr>
        <sz val="10"/>
        <color theme="1"/>
        <rFont val="Arial"/>
        <family val="2"/>
      </rPr>
      <t>**</t>
    </r>
    <r>
      <rPr>
        <sz val="8"/>
        <color theme="1"/>
        <rFont val="Arial"/>
        <family val="2"/>
      </rPr>
      <t xml:space="preserve"> النفايات الصعبة: هي النفايات الصناعية غير خطرة ناتجة عن الأنشطة الصناعية.</t>
    </r>
  </si>
  <si>
    <r>
      <rPr>
        <sz val="10"/>
        <rFont val="Arial"/>
        <family val="2"/>
      </rPr>
      <t>**</t>
    </r>
    <r>
      <rPr>
        <sz val="8"/>
        <rFont val="Arial"/>
        <family val="2"/>
      </rPr>
      <t xml:space="preserve"> Difficult waste: Non-Hazardous Industrial waste which produced from Industrial activity.</t>
    </r>
  </si>
  <si>
    <r>
      <rPr>
        <sz val="10"/>
        <rFont val="Arial"/>
        <family val="2"/>
      </rPr>
      <t>*** ا</t>
    </r>
    <r>
      <rPr>
        <sz val="8"/>
        <rFont val="Arial"/>
        <family val="2"/>
      </rPr>
      <t>لإدارات الاخرى :  هي إدارات في بلدية دبي.</t>
    </r>
  </si>
  <si>
    <r>
      <rPr>
        <sz val="10"/>
        <rFont val="Arial"/>
        <family val="2"/>
      </rPr>
      <t>***</t>
    </r>
    <r>
      <rPr>
        <sz val="8"/>
        <rFont val="Arial"/>
        <family val="2"/>
      </rPr>
      <t>Other Departments: Other Municipality Departments.</t>
    </r>
  </si>
  <si>
    <r>
      <t xml:space="preserve">    </t>
    </r>
    <r>
      <rPr>
        <b/>
        <sz val="10"/>
        <color theme="1"/>
        <rFont val="Arial"/>
        <family val="2"/>
      </rPr>
      <t xml:space="preserve">    البيان                                                                                                                      Ttile   </t>
    </r>
  </si>
  <si>
    <t>جـــدول ( 07 - 15 ) Table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</si>
  <si>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</si>
  <si>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</si>
  <si>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>Sludge *</t>
  </si>
  <si>
    <t>الحمأة *</t>
  </si>
  <si>
    <t>Construction &amp; Demolition</t>
  </si>
  <si>
    <t>الإنشائية ( البناء والهدم )</t>
  </si>
  <si>
    <t>Horticulture</t>
  </si>
  <si>
    <t>الزراعية (بستنة)</t>
  </si>
  <si>
    <t>Domestic</t>
  </si>
  <si>
    <t>السكانية</t>
  </si>
  <si>
    <t>Incineration</t>
  </si>
  <si>
    <t>Landfill</t>
  </si>
  <si>
    <t>Composting</t>
  </si>
  <si>
    <t xml:space="preserve">Recycling </t>
  </si>
  <si>
    <t>الحرق</t>
  </si>
  <si>
    <t>الطمر</t>
  </si>
  <si>
    <t>التحول لسماد</t>
  </si>
  <si>
    <t>التدوير</t>
  </si>
  <si>
    <t>Final Disposal</t>
  </si>
  <si>
    <t xml:space="preserve"> Recovery</t>
  </si>
  <si>
    <t>التخلص النهائي</t>
  </si>
  <si>
    <t>استرجاع</t>
  </si>
  <si>
    <t xml:space="preserve"> Category</t>
  </si>
  <si>
    <t xml:space="preserve">الكمية
Quantity         </t>
  </si>
  <si>
    <t xml:space="preserve">التصنيف </t>
  </si>
  <si>
    <t>السنة
Year</t>
  </si>
  <si>
    <t>Quantity of Non Hazardous Wastes and Treatment Method by Type - Emirate Of Dubai</t>
  </si>
  <si>
    <t>كمية النفايات غيرالخطرة وأسلوب المعالجة حسب النوع - إمارة دبي</t>
  </si>
  <si>
    <t>جـــدول (10 - 15 )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</si>
</sst>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_-;_-* #,##0.00\-;_-* &quot;-&quot;??_-;_-@_-"/>
    <numFmt numFmtId="166" formatCode="#,##0.########"/>
  </numFmts>
  <fonts count="61">
    <font>
      <sz val="10"/>
      <name val="Arial"/>
      <charset val="178"/>
    </font>
    <font>
      <b/>
      <sz val="12"/>
      <name val="Arial"/>
      <family val="2"/>
    </font>
    <font>
      <b/>
      <sz val="14"/>
      <name val="Arial"/>
      <family val="2"/>
      <charset val="178"/>
    </font>
    <font>
      <b/>
      <sz val="11"/>
      <name val="Arial"/>
      <family val="2"/>
    </font>
    <font>
      <b/>
      <sz val="12"/>
      <name val="Myriad Pro"/>
      <family val="2"/>
    </font>
    <font>
      <b/>
      <sz val="11"/>
      <name val="Myriad Pro"/>
      <family val="2"/>
    </font>
    <font>
      <sz val="9"/>
      <name val="Tahoma"/>
      <family val="2"/>
    </font>
    <font>
      <b/>
      <sz val="10"/>
      <name val="Myriad Pro"/>
      <family val="2"/>
    </font>
    <font>
      <sz val="10"/>
      <name val="Myriad Pro"/>
      <family val="2"/>
    </font>
    <font>
      <b/>
      <sz val="8"/>
      <name val="Myriad Pro"/>
      <family val="2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9"/>
      <name val="GE SS Text Light"/>
      <family val="1"/>
      <charset val="178"/>
    </font>
    <font>
      <sz val="8"/>
      <name val="Arial"/>
      <family val="2"/>
    </font>
    <font>
      <sz val="8"/>
      <name val="Myriad Pro"/>
      <family val="2"/>
    </font>
    <font>
      <sz val="10"/>
      <name val="Arial"/>
      <family val="2"/>
    </font>
    <font>
      <sz val="12"/>
      <name val="Myriad Pro"/>
      <family val="2"/>
    </font>
    <font>
      <sz val="8"/>
      <name val="GE SS Text Light"/>
      <family val="1"/>
      <charset val="178"/>
    </font>
    <font>
      <sz val="10"/>
      <name val="Cambria"/>
      <family val="1"/>
    </font>
    <font>
      <sz val="8"/>
      <name val="Cambria"/>
      <family val="1"/>
    </font>
    <font>
      <sz val="10"/>
      <name val="Arial"/>
      <charset val="178"/>
    </font>
    <font>
      <b/>
      <sz val="9"/>
      <name val="Myriad Pro"/>
      <family val="2"/>
    </font>
    <font>
      <sz val="9"/>
      <name val="Myriad Pro"/>
      <family val="2"/>
    </font>
    <font>
      <sz val="10"/>
      <name val="GE SS Text Light"/>
      <family val="1"/>
      <charset val="178"/>
    </font>
    <font>
      <b/>
      <sz val="9"/>
      <name val="Arial"/>
      <family val="2"/>
    </font>
    <font>
      <sz val="8"/>
      <color indexed="52"/>
      <name val="Arial"/>
      <family val="2"/>
    </font>
    <font>
      <sz val="9"/>
      <name val="GE SS Text Light"/>
      <family val="1"/>
      <charset val="178"/>
    </font>
    <font>
      <b/>
      <sz val="9"/>
      <name val="Tahoma"/>
      <family val="2"/>
    </font>
    <font>
      <sz val="8"/>
      <color rgb="FF000000"/>
      <name val="Tahoma"/>
      <family val="2"/>
    </font>
    <font>
      <b/>
      <sz val="12"/>
      <name val="Arial"/>
      <family val="2"/>
      <charset val="178"/>
    </font>
    <font>
      <sz val="10"/>
      <color theme="1"/>
      <name val="Tahoma"/>
      <family val="2"/>
    </font>
    <font>
      <sz val="8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vertAlign val="superscript"/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Cambria"/>
      <family val="1"/>
    </font>
    <font>
      <sz val="9"/>
      <color rgb="FF000000"/>
      <name val="Cambria"/>
      <family val="1"/>
    </font>
    <font>
      <sz val="9"/>
      <color theme="1"/>
      <name val="Cambria"/>
      <family val="1"/>
    </font>
    <font>
      <b/>
      <sz val="9"/>
      <name val="Calibri Light"/>
      <family val="1"/>
      <scheme val="major"/>
    </font>
    <font>
      <sz val="8"/>
      <name val="Calibri Light"/>
      <family val="1"/>
      <scheme val="major"/>
    </font>
    <font>
      <sz val="8"/>
      <color rgb="FFFF000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/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CCCCCC"/>
      </left>
      <right style="thin">
        <color theme="0" tint="-0.3499862666707357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theme="0" tint="-0.34998626667073579"/>
      </right>
      <top style="medium">
        <color rgb="FFCCCCCC"/>
      </top>
      <bottom style="thin">
        <color theme="0" tint="-0.34998626667073579"/>
      </bottom>
      <diagonal/>
    </border>
    <border>
      <left style="medium">
        <color rgb="FFCCCCCC"/>
      </left>
      <right style="thin">
        <color theme="0" tint="-0.34998626667073579"/>
      </right>
      <top style="thin">
        <color theme="0" tint="-0.34998626667073579"/>
      </top>
      <bottom style="medium">
        <color rgb="FFCCCCCC"/>
      </bottom>
      <diagonal/>
    </border>
    <border>
      <left style="thin">
        <color theme="0" tint="-0.34998626667073579"/>
      </left>
      <right style="medium">
        <color rgb="FFCCCCCC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medium">
        <color rgb="FFCCCCCC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theme="0" tint="-0.34998626667073579"/>
      </right>
      <top/>
      <bottom style="medium">
        <color rgb="FFCCCCCC"/>
      </bottom>
      <diagonal/>
    </border>
    <border>
      <left/>
      <right style="thin">
        <color theme="0" tint="-0.34998626667073579"/>
      </right>
      <top/>
      <bottom style="medium">
        <color rgb="FFCCCCCC"/>
      </bottom>
      <diagonal/>
    </border>
    <border>
      <left style="medium">
        <color rgb="FFCCCCCC"/>
      </left>
      <right style="thin">
        <color theme="0" tint="-0.34998626667073579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</borders>
  <cellStyleXfs count="5">
    <xf numFmtId="0" fontId="0" fillId="0" borderId="0"/>
    <xf numFmtId="165" fontId="20" fillId="0" borderId="0" applyFont="0" applyFill="0" applyBorder="0" applyAlignment="0" applyProtection="0"/>
    <xf numFmtId="0" fontId="30" fillId="0" borderId="0"/>
    <xf numFmtId="0" fontId="15" fillId="0" borderId="0"/>
    <xf numFmtId="165" fontId="15" fillId="0" borderId="0" applyFont="0" applyFill="0" applyBorder="0" applyAlignment="0" applyProtection="0"/>
  </cellStyleXfs>
  <cellXfs count="639">
    <xf numFmtId="0" fontId="0" fillId="0" borderId="0" xfId="0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vertical="center" readingOrder="2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Continuous"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readingOrder="2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top" readingOrder="2"/>
    </xf>
    <xf numFmtId="0" fontId="19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top"/>
    </xf>
    <xf numFmtId="0" fontId="23" fillId="0" borderId="0" xfId="0" applyFont="1" applyAlignment="1">
      <alignment vertical="top"/>
    </xf>
    <xf numFmtId="0" fontId="23" fillId="0" borderId="0" xfId="0" applyFont="1" applyBorder="1" applyAlignment="1">
      <alignment vertical="top"/>
    </xf>
    <xf numFmtId="0" fontId="23" fillId="0" borderId="0" xfId="0" applyFont="1" applyAlignment="1"/>
    <xf numFmtId="0" fontId="23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Continuous" vertical="top"/>
    </xf>
    <xf numFmtId="0" fontId="2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Continuous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6"/>
    </xf>
    <xf numFmtId="0" fontId="26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/>
    <xf numFmtId="0" fontId="21" fillId="0" borderId="35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2" fillId="0" borderId="37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2" fillId="0" borderId="33" xfId="0" applyFont="1" applyFill="1" applyBorder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3" fontId="11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top"/>
    </xf>
    <xf numFmtId="0" fontId="11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0" fillId="4" borderId="0" xfId="0" applyFill="1"/>
    <xf numFmtId="3" fontId="28" fillId="4" borderId="0" xfId="0" applyNumberFormat="1" applyFont="1" applyFill="1" applyAlignment="1">
      <alignment horizontal="center" vertical="top" wrapText="1"/>
    </xf>
    <xf numFmtId="0" fontId="28" fillId="4" borderId="0" xfId="0" applyFont="1" applyFill="1" applyAlignment="1">
      <alignment horizontal="right" vertical="top" wrapText="1"/>
    </xf>
    <xf numFmtId="0" fontId="28" fillId="4" borderId="0" xfId="0" applyFont="1" applyFill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32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right" vertical="center" indent="1"/>
    </xf>
    <xf numFmtId="164" fontId="36" fillId="0" borderId="7" xfId="0" applyNumberFormat="1" applyFont="1" applyFill="1" applyBorder="1" applyAlignment="1">
      <alignment horizontal="center" vertical="center" readingOrder="1"/>
    </xf>
    <xf numFmtId="0" fontId="24" fillId="2" borderId="2" xfId="0" applyFont="1" applyFill="1" applyBorder="1" applyAlignment="1">
      <alignment horizontal="left" vertical="center" indent="1"/>
    </xf>
    <xf numFmtId="0" fontId="24" fillId="2" borderId="27" xfId="0" applyFont="1" applyFill="1" applyBorder="1" applyAlignment="1">
      <alignment horizontal="right" vertical="center" indent="1"/>
    </xf>
    <xf numFmtId="164" fontId="36" fillId="0" borderId="27" xfId="0" applyNumberFormat="1" applyFont="1" applyFill="1" applyBorder="1" applyAlignment="1">
      <alignment horizontal="center" vertical="center" readingOrder="1"/>
    </xf>
    <xf numFmtId="1" fontId="36" fillId="0" borderId="27" xfId="0" applyNumberFormat="1" applyFont="1" applyFill="1" applyBorder="1" applyAlignment="1">
      <alignment horizontal="center" vertical="center" readingOrder="1"/>
    </xf>
    <xf numFmtId="0" fontId="24" fillId="2" borderId="5" xfId="0" applyFont="1" applyFill="1" applyBorder="1" applyAlignment="1">
      <alignment horizontal="left" vertical="center" indent="1"/>
    </xf>
    <xf numFmtId="0" fontId="24" fillId="2" borderId="11" xfId="0" applyFont="1" applyFill="1" applyBorder="1" applyAlignment="1">
      <alignment horizontal="right" vertical="center" indent="1"/>
    </xf>
    <xf numFmtId="164" fontId="36" fillId="0" borderId="11" xfId="0" applyNumberFormat="1" applyFont="1" applyFill="1" applyBorder="1" applyAlignment="1">
      <alignment horizontal="center" vertical="center" readingOrder="1"/>
    </xf>
    <xf numFmtId="164" fontId="36" fillId="0" borderId="0" xfId="0" applyNumberFormat="1" applyFont="1" applyFill="1" applyBorder="1" applyAlignment="1">
      <alignment horizontal="center" vertical="center" readingOrder="1"/>
    </xf>
    <xf numFmtId="0" fontId="34" fillId="0" borderId="0" xfId="0" applyFont="1" applyAlignment="1">
      <alignment horizontal="right"/>
    </xf>
    <xf numFmtId="0" fontId="36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6" fillId="2" borderId="3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readingOrder="2"/>
    </xf>
    <xf numFmtId="0" fontId="24" fillId="2" borderId="31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readingOrder="2"/>
    </xf>
    <xf numFmtId="0" fontId="36" fillId="2" borderId="34" xfId="0" applyFont="1" applyFill="1" applyBorder="1" applyAlignment="1">
      <alignment vertical="top"/>
    </xf>
    <xf numFmtId="0" fontId="34" fillId="2" borderId="11" xfId="0" applyFont="1" applyFill="1" applyBorder="1" applyAlignment="1">
      <alignment horizontal="center" vertical="top"/>
    </xf>
    <xf numFmtId="0" fontId="24" fillId="2" borderId="5" xfId="0" applyFont="1" applyFill="1" applyBorder="1" applyAlignment="1">
      <alignment horizontal="center" vertical="top"/>
    </xf>
    <xf numFmtId="0" fontId="32" fillId="2" borderId="27" xfId="0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24" fillId="2" borderId="0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36" fillId="0" borderId="5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left" vertical="center" indent="1"/>
    </xf>
    <xf numFmtId="0" fontId="36" fillId="0" borderId="27" xfId="0" applyNumberFormat="1" applyFont="1" applyFill="1" applyBorder="1" applyAlignment="1">
      <alignment horizontal="center" vertical="center"/>
    </xf>
    <xf numFmtId="0" fontId="36" fillId="0" borderId="11" xfId="0" applyNumberFormat="1" applyFont="1" applyFill="1" applyBorder="1" applyAlignment="1">
      <alignment horizontal="center" vertical="center"/>
    </xf>
    <xf numFmtId="0" fontId="36" fillId="0" borderId="6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4" fillId="2" borderId="48" xfId="0" applyFont="1" applyFill="1" applyBorder="1" applyAlignment="1">
      <alignment horizontal="centerContinuous" vertical="center"/>
    </xf>
    <xf numFmtId="0" fontId="34" fillId="2" borderId="46" xfId="0" applyFont="1" applyFill="1" applyBorder="1" applyAlignment="1">
      <alignment horizontal="centerContinuous" vertical="center"/>
    </xf>
    <xf numFmtId="0" fontId="34" fillId="2" borderId="45" xfId="0" applyFont="1" applyFill="1" applyBorder="1" applyAlignment="1">
      <alignment horizontal="centerContinuous" vertical="center"/>
    </xf>
    <xf numFmtId="0" fontId="34" fillId="2" borderId="47" xfId="0" applyFont="1" applyFill="1" applyBorder="1" applyAlignment="1">
      <alignment horizontal="centerContinuous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42" xfId="0" applyFont="1" applyFill="1" applyBorder="1" applyAlignment="1">
      <alignment horizontal="centerContinuous" vertical="center"/>
    </xf>
    <xf numFmtId="0" fontId="34" fillId="2" borderId="44" xfId="0" applyFont="1" applyFill="1" applyBorder="1" applyAlignment="1">
      <alignment horizontal="centerContinuous" vertical="center"/>
    </xf>
    <xf numFmtId="0" fontId="34" fillId="2" borderId="43" xfId="0" applyFont="1" applyFill="1" applyBorder="1" applyAlignment="1">
      <alignment horizontal="centerContinuous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39" fillId="0" borderId="27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Continuous" vertical="center"/>
    </xf>
    <xf numFmtId="0" fontId="32" fillId="0" borderId="0" xfId="0" applyFont="1" applyBorder="1" applyAlignment="1">
      <alignment horizontal="centerContinuous" vertical="center"/>
    </xf>
    <xf numFmtId="0" fontId="15" fillId="0" borderId="13" xfId="0" applyFont="1" applyBorder="1" applyAlignment="1">
      <alignment vertical="center"/>
    </xf>
    <xf numFmtId="0" fontId="1" fillId="2" borderId="26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4" fontId="36" fillId="0" borderId="14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 readingOrder="2"/>
    </xf>
    <xf numFmtId="0" fontId="3" fillId="2" borderId="14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right" vertical="top"/>
    </xf>
    <xf numFmtId="0" fontId="13" fillId="0" borderId="0" xfId="0" applyFont="1" applyFill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2" fontId="36" fillId="0" borderId="8" xfId="0" applyNumberFormat="1" applyFont="1" applyBorder="1" applyAlignment="1">
      <alignment horizontal="center" vertical="center"/>
    </xf>
    <xf numFmtId="2" fontId="36" fillId="0" borderId="14" xfId="0" applyNumberFormat="1" applyFont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36" fillId="0" borderId="27" xfId="0" applyNumberFormat="1" applyFont="1" applyBorder="1" applyAlignment="1">
      <alignment horizontal="center" vertical="center"/>
    </xf>
    <xf numFmtId="3" fontId="36" fillId="0" borderId="5" xfId="0" applyNumberFormat="1" applyFont="1" applyBorder="1" applyAlignment="1">
      <alignment horizontal="center" vertical="center"/>
    </xf>
    <xf numFmtId="3" fontId="36" fillId="0" borderId="1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 readingOrder="1"/>
    </xf>
    <xf numFmtId="0" fontId="34" fillId="2" borderId="5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34" fillId="2" borderId="5" xfId="0" applyFont="1" applyFill="1" applyBorder="1" applyAlignment="1">
      <alignment horizontal="center" vertical="top" wrapText="1"/>
    </xf>
    <xf numFmtId="0" fontId="34" fillId="2" borderId="27" xfId="0" applyFont="1" applyFill="1" applyBorder="1" applyAlignment="1">
      <alignment horizontal="center" vertical="top" wrapText="1"/>
    </xf>
    <xf numFmtId="0" fontId="34" fillId="2" borderId="7" xfId="0" applyFont="1" applyFill="1" applyBorder="1" applyAlignment="1">
      <alignment horizontal="center" wrapText="1" readingOrder="2"/>
    </xf>
    <xf numFmtId="0" fontId="34" fillId="2" borderId="7" xfId="0" applyFont="1" applyFill="1" applyBorder="1" applyAlignment="1">
      <alignment horizontal="center" wrapText="1"/>
    </xf>
    <xf numFmtId="0" fontId="45" fillId="2" borderId="6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top" wrapText="1"/>
    </xf>
    <xf numFmtId="0" fontId="45" fillId="2" borderId="11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center"/>
    </xf>
    <xf numFmtId="3" fontId="36" fillId="0" borderId="31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/>
    </xf>
    <xf numFmtId="3" fontId="36" fillId="3" borderId="0" xfId="0" applyNumberFormat="1" applyFont="1" applyFill="1" applyBorder="1" applyAlignment="1">
      <alignment horizontal="center" vertical="center"/>
    </xf>
    <xf numFmtId="3" fontId="36" fillId="0" borderId="34" xfId="0" applyNumberFormat="1" applyFont="1" applyBorder="1" applyAlignment="1">
      <alignment horizontal="center" vertical="center"/>
    </xf>
    <xf numFmtId="3" fontId="36" fillId="0" borderId="1" xfId="0" applyNumberFormat="1" applyFont="1" applyBorder="1" applyAlignment="1">
      <alignment horizontal="center" vertical="center"/>
    </xf>
    <xf numFmtId="3" fontId="36" fillId="3" borderId="1" xfId="0" applyNumberFormat="1" applyFont="1" applyFill="1" applyBorder="1" applyAlignment="1">
      <alignment horizontal="center" vertical="center"/>
    </xf>
    <xf numFmtId="3" fontId="36" fillId="0" borderId="6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 readingOrder="2"/>
    </xf>
    <xf numFmtId="0" fontId="24" fillId="2" borderId="2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3" fontId="47" fillId="0" borderId="27" xfId="0" applyNumberFormat="1" applyFont="1" applyFill="1" applyBorder="1" applyAlignment="1">
      <alignment horizontal="center" vertical="center"/>
    </xf>
    <xf numFmtId="3" fontId="47" fillId="0" borderId="11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indent="6"/>
    </xf>
    <xf numFmtId="0" fontId="18" fillId="0" borderId="6" xfId="0" applyFont="1" applyFill="1" applyBorder="1" applyAlignment="1">
      <alignment horizontal="center" vertical="center"/>
    </xf>
    <xf numFmtId="164" fontId="18" fillId="0" borderId="11" xfId="0" applyNumberFormat="1" applyFont="1" applyFill="1" applyBorder="1" applyAlignment="1">
      <alignment horizontal="center" vertical="center" wrapText="1"/>
    </xf>
    <xf numFmtId="0" fontId="48" fillId="0" borderId="26" xfId="0" applyNumberFormat="1" applyFont="1" applyFill="1" applyBorder="1" applyAlignment="1">
      <alignment horizontal="center" vertical="center"/>
    </xf>
    <xf numFmtId="0" fontId="48" fillId="0" borderId="25" xfId="0" applyNumberFormat="1" applyFont="1" applyFill="1" applyBorder="1" applyAlignment="1">
      <alignment horizontal="center" vertical="center"/>
    </xf>
    <xf numFmtId="3" fontId="49" fillId="0" borderId="51" xfId="0" applyNumberFormat="1" applyFont="1" applyBorder="1" applyAlignment="1">
      <alignment horizontal="center" vertical="center"/>
    </xf>
    <xf numFmtId="3" fontId="48" fillId="0" borderId="52" xfId="0" applyNumberFormat="1" applyFont="1" applyBorder="1" applyAlignment="1">
      <alignment horizontal="center" vertical="center"/>
    </xf>
    <xf numFmtId="3" fontId="48" fillId="0" borderId="53" xfId="0" applyNumberFormat="1" applyFont="1" applyBorder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3" fontId="48" fillId="0" borderId="15" xfId="0" applyNumberFormat="1" applyFont="1" applyBorder="1" applyAlignment="1">
      <alignment horizontal="center" vertical="center"/>
    </xf>
    <xf numFmtId="3" fontId="48" fillId="0" borderId="24" xfId="0" applyNumberFormat="1" applyFont="1" applyBorder="1" applyAlignment="1">
      <alignment horizontal="center" vertical="center"/>
    </xf>
    <xf numFmtId="3" fontId="48" fillId="0" borderId="11" xfId="0" applyNumberFormat="1" applyFont="1" applyBorder="1" applyAlignment="1">
      <alignment horizontal="center" vertical="center"/>
    </xf>
    <xf numFmtId="166" fontId="50" fillId="3" borderId="54" xfId="0" applyNumberFormat="1" applyFont="1" applyFill="1" applyBorder="1" applyAlignment="1">
      <alignment horizontal="center" vertical="center"/>
    </xf>
    <xf numFmtId="3" fontId="50" fillId="3" borderId="54" xfId="0" applyNumberFormat="1" applyFont="1" applyFill="1" applyBorder="1" applyAlignment="1">
      <alignment horizontal="center" vertical="center"/>
    </xf>
    <xf numFmtId="3" fontId="50" fillId="3" borderId="55" xfId="0" applyNumberFormat="1" applyFont="1" applyFill="1" applyBorder="1" applyAlignment="1">
      <alignment horizontal="center" vertical="center"/>
    </xf>
    <xf numFmtId="4" fontId="48" fillId="0" borderId="14" xfId="0" applyNumberFormat="1" applyFont="1" applyBorder="1" applyAlignment="1">
      <alignment horizontal="center" vertical="center"/>
    </xf>
    <xf numFmtId="166" fontId="50" fillId="3" borderId="56" xfId="0" applyNumberFormat="1" applyFont="1" applyFill="1" applyBorder="1" applyAlignment="1">
      <alignment horizontal="center" vertical="center"/>
    </xf>
    <xf numFmtId="4" fontId="50" fillId="3" borderId="56" xfId="0" applyNumberFormat="1" applyFont="1" applyFill="1" applyBorder="1" applyAlignment="1">
      <alignment horizontal="center" vertical="center"/>
    </xf>
    <xf numFmtId="4" fontId="50" fillId="3" borderId="57" xfId="0" applyNumberFormat="1" applyFont="1" applyFill="1" applyBorder="1" applyAlignment="1">
      <alignment horizontal="center" vertical="center"/>
    </xf>
    <xf numFmtId="166" fontId="50" fillId="3" borderId="57" xfId="0" applyNumberFormat="1" applyFont="1" applyFill="1" applyBorder="1" applyAlignment="1">
      <alignment horizontal="center" vertical="center"/>
    </xf>
    <xf numFmtId="166" fontId="50" fillId="0" borderId="56" xfId="0" applyNumberFormat="1" applyFont="1" applyBorder="1" applyAlignment="1">
      <alignment horizontal="center" vertical="center"/>
    </xf>
    <xf numFmtId="4" fontId="50" fillId="0" borderId="56" xfId="0" applyNumberFormat="1" applyFont="1" applyBorder="1" applyAlignment="1">
      <alignment horizontal="center" vertical="center"/>
    </xf>
    <xf numFmtId="4" fontId="50" fillId="0" borderId="57" xfId="0" applyNumberFormat="1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164" fontId="48" fillId="0" borderId="2" xfId="0" applyNumberFormat="1" applyFont="1" applyFill="1" applyBorder="1" applyAlignment="1">
      <alignment horizontal="center" vertical="center" readingOrder="1"/>
    </xf>
    <xf numFmtId="164" fontId="48" fillId="0" borderId="5" xfId="0" applyNumberFormat="1" applyFont="1" applyFill="1" applyBorder="1" applyAlignment="1">
      <alignment horizontal="center" vertical="center" readingOrder="1"/>
    </xf>
    <xf numFmtId="1" fontId="48" fillId="0" borderId="5" xfId="0" applyNumberFormat="1" applyFont="1" applyFill="1" applyBorder="1" applyAlignment="1">
      <alignment horizontal="center" vertical="center" readingOrder="1"/>
    </xf>
    <xf numFmtId="164" fontId="48" fillId="0" borderId="6" xfId="0" applyNumberFormat="1" applyFont="1" applyFill="1" applyBorder="1" applyAlignment="1">
      <alignment horizontal="center" vertical="center" readingOrder="1"/>
    </xf>
    <xf numFmtId="164" fontId="36" fillId="0" borderId="2" xfId="0" applyNumberFormat="1" applyFont="1" applyFill="1" applyBorder="1" applyAlignment="1">
      <alignment horizontal="center" vertical="center" readingOrder="1"/>
    </xf>
    <xf numFmtId="164" fontId="36" fillId="0" borderId="5" xfId="0" applyNumberFormat="1" applyFont="1" applyFill="1" applyBorder="1" applyAlignment="1">
      <alignment horizontal="center" vertical="center" readingOrder="1"/>
    </xf>
    <xf numFmtId="1" fontId="36" fillId="0" borderId="5" xfId="0" applyNumberFormat="1" applyFont="1" applyFill="1" applyBorder="1" applyAlignment="1">
      <alignment horizontal="center" vertical="center" readingOrder="1"/>
    </xf>
    <xf numFmtId="164" fontId="36" fillId="0" borderId="6" xfId="0" applyNumberFormat="1" applyFont="1" applyFill="1" applyBorder="1" applyAlignment="1">
      <alignment horizontal="center" vertical="center" readingOrder="1"/>
    </xf>
    <xf numFmtId="164" fontId="36" fillId="0" borderId="31" xfId="0" applyNumberFormat="1" applyFont="1" applyFill="1" applyBorder="1" applyAlignment="1">
      <alignment horizontal="center" vertical="center" readingOrder="1"/>
    </xf>
    <xf numFmtId="164" fontId="48" fillId="0" borderId="27" xfId="0" applyNumberFormat="1" applyFont="1" applyFill="1" applyBorder="1" applyAlignment="1">
      <alignment horizontal="center" vertical="center" readingOrder="1"/>
    </xf>
    <xf numFmtId="1" fontId="36" fillId="0" borderId="31" xfId="0" applyNumberFormat="1" applyFont="1" applyFill="1" applyBorder="1" applyAlignment="1">
      <alignment horizontal="center" vertical="center" readingOrder="1"/>
    </xf>
    <xf numFmtId="0" fontId="48" fillId="0" borderId="58" xfId="0" applyNumberFormat="1" applyFont="1" applyFill="1" applyBorder="1" applyAlignment="1">
      <alignment horizontal="center" vertical="center"/>
    </xf>
    <xf numFmtId="0" fontId="15" fillId="0" borderId="0" xfId="3"/>
    <xf numFmtId="0" fontId="15" fillId="0" borderId="0" xfId="3" applyBorder="1"/>
    <xf numFmtId="0" fontId="51" fillId="3" borderId="0" xfId="3" applyFont="1" applyFill="1" applyBorder="1" applyAlignment="1">
      <alignment horizontal="center" vertical="top"/>
    </xf>
    <xf numFmtId="0" fontId="51" fillId="3" borderId="0" xfId="3" applyFont="1" applyFill="1" applyBorder="1" applyAlignment="1">
      <alignment horizontal="center"/>
    </xf>
    <xf numFmtId="0" fontId="15" fillId="3" borderId="0" xfId="3" applyFill="1"/>
    <xf numFmtId="3" fontId="15" fillId="0" borderId="0" xfId="3" applyNumberFormat="1"/>
    <xf numFmtId="0" fontId="52" fillId="0" borderId="0" xfId="3" applyFont="1" applyBorder="1" applyAlignment="1">
      <alignment horizontal="right" vertical="center" readingOrder="1"/>
    </xf>
    <xf numFmtId="0" fontId="6" fillId="0" borderId="0" xfId="3" applyFont="1"/>
    <xf numFmtId="0" fontId="52" fillId="0" borderId="0" xfId="3" applyFont="1" applyBorder="1" applyAlignment="1">
      <alignment vertical="center" readingOrder="1"/>
    </xf>
    <xf numFmtId="165" fontId="30" fillId="0" borderId="0" xfId="4" applyFont="1"/>
    <xf numFmtId="0" fontId="53" fillId="0" borderId="0" xfId="3" applyFont="1" applyBorder="1" applyAlignment="1">
      <alignment vertical="top"/>
    </xf>
    <xf numFmtId="0" fontId="31" fillId="0" borderId="0" xfId="3" applyFont="1"/>
    <xf numFmtId="0" fontId="13" fillId="0" borderId="0" xfId="3" applyFont="1"/>
    <xf numFmtId="0" fontId="54" fillId="3" borderId="0" xfId="3" applyFont="1" applyFill="1" applyBorder="1" applyAlignment="1">
      <alignment horizontal="center" vertical="center" wrapText="1"/>
    </xf>
    <xf numFmtId="0" fontId="15" fillId="0" borderId="31" xfId="3" applyBorder="1"/>
    <xf numFmtId="0" fontId="36" fillId="0" borderId="27" xfId="3" applyFont="1" applyBorder="1" applyAlignment="1">
      <alignment horizontal="center" vertical="center"/>
    </xf>
    <xf numFmtId="0" fontId="6" fillId="0" borderId="0" xfId="3" applyFont="1" applyBorder="1"/>
    <xf numFmtId="0" fontId="16" fillId="0" borderId="0" xfId="3" applyFont="1"/>
    <xf numFmtId="0" fontId="26" fillId="0" borderId="0" xfId="3" applyFont="1"/>
    <xf numFmtId="0" fontId="52" fillId="0" borderId="0" xfId="3" applyFont="1" applyBorder="1" applyAlignment="1">
      <alignment vertical="top"/>
    </xf>
    <xf numFmtId="0" fontId="8" fillId="0" borderId="0" xfId="3" applyFont="1"/>
    <xf numFmtId="0" fontId="32" fillId="2" borderId="27" xfId="3" applyFont="1" applyFill="1" applyBorder="1" applyAlignment="1">
      <alignment horizontal="center" vertical="center" readingOrder="1"/>
    </xf>
    <xf numFmtId="0" fontId="32" fillId="2" borderId="27" xfId="3" applyFont="1" applyFill="1" applyBorder="1" applyAlignment="1">
      <alignment horizontal="center" vertical="center"/>
    </xf>
    <xf numFmtId="0" fontId="32" fillId="2" borderId="27" xfId="3" applyFont="1" applyFill="1" applyBorder="1" applyAlignment="1">
      <alignment horizontal="center" vertical="center" readingOrder="2"/>
    </xf>
    <xf numFmtId="0" fontId="32" fillId="2" borderId="7" xfId="3" applyFont="1" applyFill="1" applyBorder="1" applyAlignment="1">
      <alignment horizontal="center" vertical="center" readingOrder="2"/>
    </xf>
    <xf numFmtId="0" fontId="32" fillId="2" borderId="7" xfId="3" applyFont="1" applyFill="1" applyBorder="1" applyAlignment="1">
      <alignment horizontal="center" vertical="center"/>
    </xf>
    <xf numFmtId="0" fontId="32" fillId="2" borderId="2" xfId="3" applyFont="1" applyFill="1" applyBorder="1" applyAlignment="1">
      <alignment horizontal="center" vertical="center"/>
    </xf>
    <xf numFmtId="0" fontId="32" fillId="2" borderId="11" xfId="3" applyFont="1" applyFill="1" applyBorder="1" applyAlignment="1">
      <alignment horizontal="center" vertical="center" wrapText="1"/>
    </xf>
    <xf numFmtId="0" fontId="32" fillId="2" borderId="27" xfId="3" applyFont="1" applyFill="1" applyBorder="1" applyAlignment="1">
      <alignment horizontal="center" vertical="center" wrapText="1"/>
    </xf>
    <xf numFmtId="0" fontId="32" fillId="2" borderId="5" xfId="3" applyFont="1" applyFill="1" applyBorder="1" applyAlignment="1">
      <alignment horizontal="center" vertical="center" wrapText="1"/>
    </xf>
    <xf numFmtId="0" fontId="32" fillId="2" borderId="8" xfId="3" applyFont="1" applyFill="1" applyBorder="1" applyAlignment="1">
      <alignment horizontal="center" vertical="top" wrapText="1"/>
    </xf>
    <xf numFmtId="3" fontId="36" fillId="0" borderId="27" xfId="3" applyNumberFormat="1" applyFont="1" applyBorder="1" applyAlignment="1">
      <alignment horizontal="center" vertical="center"/>
    </xf>
    <xf numFmtId="3" fontId="36" fillId="0" borderId="8" xfId="3" applyNumberFormat="1" applyFont="1" applyBorder="1" applyAlignment="1">
      <alignment horizontal="center" vertical="center"/>
    </xf>
    <xf numFmtId="3" fontId="36" fillId="3" borderId="11" xfId="3" applyNumberFormat="1" applyFont="1" applyFill="1" applyBorder="1" applyAlignment="1">
      <alignment horizontal="center" vertical="center"/>
    </xf>
    <xf numFmtId="3" fontId="36" fillId="2" borderId="8" xfId="3" applyNumberFormat="1" applyFont="1" applyFill="1" applyBorder="1" applyAlignment="1">
      <alignment horizontal="center" vertical="center"/>
    </xf>
    <xf numFmtId="0" fontId="32" fillId="2" borderId="7" xfId="3" applyFont="1" applyFill="1" applyBorder="1" applyAlignment="1">
      <alignment horizontal="center" vertical="center" wrapText="1" readingOrder="2"/>
    </xf>
    <xf numFmtId="3" fontId="36" fillId="0" borderId="7" xfId="3" applyNumberFormat="1" applyFont="1" applyBorder="1" applyAlignment="1">
      <alignment horizontal="center" vertical="center"/>
    </xf>
    <xf numFmtId="3" fontId="36" fillId="2" borderId="27" xfId="3" applyNumberFormat="1" applyFont="1" applyFill="1" applyBorder="1" applyAlignment="1">
      <alignment horizontal="center" vertical="center"/>
    </xf>
    <xf numFmtId="3" fontId="36" fillId="0" borderId="5" xfId="3" applyNumberFormat="1" applyFont="1" applyBorder="1" applyAlignment="1">
      <alignment horizontal="center" vertical="center"/>
    </xf>
    <xf numFmtId="3" fontId="36" fillId="0" borderId="8" xfId="3" applyNumberFormat="1" applyFont="1" applyFill="1" applyBorder="1" applyAlignment="1">
      <alignment horizontal="center" vertical="center"/>
    </xf>
    <xf numFmtId="3" fontId="36" fillId="2" borderId="11" xfId="3" applyNumberFormat="1" applyFont="1" applyFill="1" applyBorder="1" applyAlignment="1">
      <alignment horizontal="center" vertical="center"/>
    </xf>
    <xf numFmtId="0" fontId="32" fillId="2" borderId="3" xfId="3" applyFont="1" applyFill="1" applyBorder="1" applyAlignment="1">
      <alignment horizontal="center" vertical="center"/>
    </xf>
    <xf numFmtId="0" fontId="32" fillId="2" borderId="5" xfId="3" applyFont="1" applyFill="1" applyBorder="1" applyAlignment="1">
      <alignment horizontal="center" vertical="center"/>
    </xf>
    <xf numFmtId="3" fontId="24" fillId="2" borderId="8" xfId="3" applyNumberFormat="1" applyFont="1" applyFill="1" applyBorder="1" applyAlignment="1">
      <alignment horizontal="center" vertical="center"/>
    </xf>
    <xf numFmtId="3" fontId="24" fillId="2" borderId="27" xfId="3" applyNumberFormat="1" applyFont="1" applyFill="1" applyBorder="1" applyAlignment="1">
      <alignment horizontal="center" vertical="center"/>
    </xf>
    <xf numFmtId="3" fontId="24" fillId="2" borderId="5" xfId="3" applyNumberFormat="1" applyFont="1" applyFill="1" applyBorder="1" applyAlignment="1">
      <alignment horizontal="center" vertical="center"/>
    </xf>
    <xf numFmtId="0" fontId="13" fillId="0" borderId="9" xfId="3" applyFont="1" applyBorder="1"/>
    <xf numFmtId="0" fontId="44" fillId="0" borderId="9" xfId="3" applyFont="1" applyBorder="1"/>
    <xf numFmtId="0" fontId="44" fillId="0" borderId="0" xfId="3" applyFont="1"/>
    <xf numFmtId="0" fontId="57" fillId="3" borderId="0" xfId="3" applyFont="1" applyFill="1" applyAlignment="1">
      <alignment vertical="top" wrapText="1" readingOrder="2"/>
    </xf>
    <xf numFmtId="0" fontId="57" fillId="3" borderId="0" xfId="3" applyFont="1" applyFill="1" applyAlignment="1">
      <alignment wrapText="1" readingOrder="2"/>
    </xf>
    <xf numFmtId="165" fontId="57" fillId="0" borderId="0" xfId="4" applyFont="1"/>
    <xf numFmtId="0" fontId="34" fillId="0" borderId="0" xfId="3" applyFont="1" applyBorder="1" applyAlignment="1">
      <alignment vertical="center"/>
    </xf>
    <xf numFmtId="0" fontId="32" fillId="2" borderId="7" xfId="3" applyFont="1" applyFill="1" applyBorder="1" applyAlignment="1">
      <alignment horizontal="center" vertical="center" wrapText="1"/>
    </xf>
    <xf numFmtId="0" fontId="33" fillId="0" borderId="11" xfId="3" applyFont="1" applyBorder="1" applyAlignment="1">
      <alignment vertical="center"/>
    </xf>
    <xf numFmtId="3" fontId="60" fillId="0" borderId="27" xfId="2" applyNumberFormat="1" applyFont="1" applyBorder="1" applyAlignment="1">
      <alignment horizontal="center" vertical="center"/>
    </xf>
    <xf numFmtId="3" fontId="60" fillId="0" borderId="8" xfId="2" applyNumberFormat="1" applyFont="1" applyBorder="1" applyAlignment="1">
      <alignment horizontal="center" vertical="center"/>
    </xf>
    <xf numFmtId="0" fontId="36" fillId="0" borderId="7" xfId="3" applyFont="1" applyBorder="1" applyAlignment="1">
      <alignment horizontal="center" vertical="center"/>
    </xf>
    <xf numFmtId="0" fontId="36" fillId="0" borderId="8" xfId="3" applyFont="1" applyBorder="1" applyAlignment="1">
      <alignment horizontal="center" vertical="center"/>
    </xf>
    <xf numFmtId="3" fontId="36" fillId="0" borderId="11" xfId="3" applyNumberFormat="1" applyFont="1" applyBorder="1" applyAlignment="1">
      <alignment horizontal="center" vertical="center"/>
    </xf>
    <xf numFmtId="0" fontId="32" fillId="2" borderId="8" xfId="3" applyFont="1" applyFill="1" applyBorder="1" applyAlignment="1">
      <alignment vertical="center"/>
    </xf>
    <xf numFmtId="3" fontId="24" fillId="2" borderId="11" xfId="3" applyNumberFormat="1" applyFont="1" applyFill="1" applyBorder="1" applyAlignment="1">
      <alignment horizontal="center" vertical="center"/>
    </xf>
    <xf numFmtId="0" fontId="13" fillId="0" borderId="9" xfId="3" applyFont="1" applyBorder="1" applyAlignment="1">
      <alignment horizontal="right" vertical="top"/>
    </xf>
    <xf numFmtId="0" fontId="13" fillId="0" borderId="0" xfId="3" applyFont="1" applyBorder="1" applyAlignment="1">
      <alignment horizontal="right" vertical="top"/>
    </xf>
    <xf numFmtId="0" fontId="13" fillId="0" borderId="9" xfId="3" applyFont="1" applyBorder="1" applyAlignment="1">
      <alignment vertical="center"/>
    </xf>
    <xf numFmtId="0" fontId="15" fillId="0" borderId="9" xfId="3" applyFont="1" applyBorder="1"/>
    <xf numFmtId="0" fontId="36" fillId="0" borderId="9" xfId="3" applyFont="1" applyBorder="1" applyAlignment="1"/>
    <xf numFmtId="0" fontId="13" fillId="0" borderId="9" xfId="3" applyFont="1" applyBorder="1" applyAlignment="1">
      <alignment horizontal="left" vertical="top"/>
    </xf>
    <xf numFmtId="0" fontId="15" fillId="0" borderId="0" xfId="3" applyFont="1"/>
    <xf numFmtId="0" fontId="17" fillId="0" borderId="0" xfId="3" applyFont="1" applyAlignment="1">
      <alignment horizontal="right" readingOrder="2"/>
    </xf>
    <xf numFmtId="0" fontId="21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horizontal="right" vertical="center" indent="2"/>
    </xf>
    <xf numFmtId="0" fontId="12" fillId="0" borderId="0" xfId="3" applyFont="1" applyBorder="1" applyAlignment="1">
      <alignment horizontal="right" vertical="center"/>
    </xf>
    <xf numFmtId="3" fontId="14" fillId="0" borderId="0" xfId="3" applyNumberFormat="1" applyFont="1" applyBorder="1" applyAlignment="1">
      <alignment horizontal="right" vertical="center" indent="2"/>
    </xf>
    <xf numFmtId="0" fontId="19" fillId="0" borderId="0" xfId="3" applyFont="1" applyAlignment="1">
      <alignment horizontal="left" vertical="top" readingOrder="1"/>
    </xf>
    <xf numFmtId="0" fontId="19" fillId="0" borderId="0" xfId="3" applyFont="1" applyBorder="1" applyAlignment="1">
      <alignment vertical="center"/>
    </xf>
    <xf numFmtId="0" fontId="35" fillId="0" borderId="0" xfId="3" applyFont="1"/>
    <xf numFmtId="49" fontId="3" fillId="0" borderId="0" xfId="3" applyNumberFormat="1" applyFont="1" applyBorder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24" fillId="0" borderId="0" xfId="3" applyFont="1" applyBorder="1" applyAlignment="1">
      <alignment horizontal="right" vertical="center"/>
    </xf>
    <xf numFmtId="0" fontId="32" fillId="0" borderId="1" xfId="0" applyFont="1" applyBorder="1" applyAlignment="1">
      <alignment horizontal="center"/>
    </xf>
    <xf numFmtId="0" fontId="24" fillId="2" borderId="6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4" fillId="0" borderId="0" xfId="3" applyFont="1"/>
    <xf numFmtId="0" fontId="34" fillId="0" borderId="0" xfId="3" applyFont="1" applyAlignment="1"/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4" fontId="36" fillId="0" borderId="20" xfId="0" applyNumberFormat="1" applyFont="1" applyBorder="1" applyAlignment="1">
      <alignment horizontal="center" vertical="center"/>
    </xf>
    <xf numFmtId="2" fontId="36" fillId="0" borderId="4" xfId="0" applyNumberFormat="1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92" xfId="0" applyFont="1" applyFill="1" applyBorder="1" applyAlignment="1">
      <alignment horizontal="center" vertical="center" wrapText="1"/>
    </xf>
    <xf numFmtId="0" fontId="1" fillId="2" borderId="93" xfId="0" applyFont="1" applyFill="1" applyBorder="1" applyAlignment="1">
      <alignment horizontal="center" vertical="center"/>
    </xf>
    <xf numFmtId="2" fontId="36" fillId="0" borderId="90" xfId="0" applyNumberFormat="1" applyFont="1" applyBorder="1" applyAlignment="1">
      <alignment horizontal="center" vertical="center"/>
    </xf>
    <xf numFmtId="2" fontId="36" fillId="0" borderId="6" xfId="0" applyNumberFormat="1" applyFont="1" applyBorder="1" applyAlignment="1">
      <alignment horizontal="center" vertical="center"/>
    </xf>
    <xf numFmtId="4" fontId="50" fillId="0" borderId="98" xfId="0" applyNumberFormat="1" applyFont="1" applyBorder="1" applyAlignment="1">
      <alignment horizontal="center" vertical="center"/>
    </xf>
    <xf numFmtId="2" fontId="36" fillId="0" borderId="99" xfId="0" applyNumberFormat="1" applyFont="1" applyBorder="1" applyAlignment="1">
      <alignment horizontal="center" vertical="center"/>
    </xf>
    <xf numFmtId="166" fontId="50" fillId="0" borderId="100" xfId="0" applyNumberFormat="1" applyFont="1" applyBorder="1" applyAlignment="1">
      <alignment horizontal="center" vertical="center"/>
    </xf>
    <xf numFmtId="4" fontId="50" fillId="0" borderId="100" xfId="0" applyNumberFormat="1" applyFont="1" applyBorder="1" applyAlignment="1">
      <alignment horizontal="center" vertical="center"/>
    </xf>
    <xf numFmtId="2" fontId="36" fillId="0" borderId="28" xfId="0" applyNumberFormat="1" applyFont="1" applyBorder="1" applyAlignment="1">
      <alignment horizontal="center" vertical="center"/>
    </xf>
    <xf numFmtId="166" fontId="50" fillId="0" borderId="101" xfId="0" applyNumberFormat="1" applyFont="1" applyBorder="1" applyAlignment="1">
      <alignment horizontal="center" vertical="center"/>
    </xf>
    <xf numFmtId="0" fontId="24" fillId="2" borderId="93" xfId="0" applyFont="1" applyFill="1" applyBorder="1" applyAlignment="1">
      <alignment horizontal="center" vertical="center"/>
    </xf>
    <xf numFmtId="166" fontId="50" fillId="0" borderId="102" xfId="0" applyNumberFormat="1" applyFont="1" applyBorder="1" applyAlignment="1">
      <alignment horizontal="center" vertical="center"/>
    </xf>
    <xf numFmtId="0" fontId="24" fillId="2" borderId="104" xfId="0" applyFont="1" applyFill="1" applyBorder="1" applyAlignment="1">
      <alignment horizontal="center" vertical="center"/>
    </xf>
    <xf numFmtId="2" fontId="36" fillId="0" borderId="103" xfId="0" applyNumberFormat="1" applyFont="1" applyBorder="1" applyAlignment="1">
      <alignment horizontal="center" vertical="center"/>
    </xf>
    <xf numFmtId="2" fontId="36" fillId="0" borderId="105" xfId="0" applyNumberFormat="1" applyFont="1" applyBorder="1" applyAlignment="1">
      <alignment horizontal="center" vertical="center"/>
    </xf>
    <xf numFmtId="166" fontId="50" fillId="3" borderId="98" xfId="0" applyNumberFormat="1" applyFont="1" applyFill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06" xfId="0" applyFont="1" applyFill="1" applyBorder="1" applyAlignment="1">
      <alignment horizontal="center" vertical="center"/>
    </xf>
    <xf numFmtId="2" fontId="36" fillId="0" borderId="107" xfId="0" applyNumberFormat="1" applyFont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166" fontId="50" fillId="3" borderId="102" xfId="0" applyNumberFormat="1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166" fontId="50" fillId="3" borderId="108" xfId="0" applyNumberFormat="1" applyFont="1" applyFill="1" applyBorder="1" applyAlignment="1">
      <alignment horizontal="center" vertical="center"/>
    </xf>
    <xf numFmtId="166" fontId="50" fillId="3" borderId="109" xfId="0" applyNumberFormat="1" applyFont="1" applyFill="1" applyBorder="1" applyAlignment="1">
      <alignment horizontal="center" vertical="center"/>
    </xf>
    <xf numFmtId="0" fontId="24" fillId="2" borderId="94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2" fontId="36" fillId="0" borderId="97" xfId="0" applyNumberFormat="1" applyFont="1" applyBorder="1" applyAlignment="1">
      <alignment horizontal="center" vertical="center"/>
    </xf>
    <xf numFmtId="2" fontId="36" fillId="0" borderId="106" xfId="0" applyNumberFormat="1" applyFont="1" applyBorder="1" applyAlignment="1">
      <alignment horizontal="center" vertical="center"/>
    </xf>
    <xf numFmtId="2" fontId="36" fillId="0" borderId="20" xfId="0" applyNumberFormat="1" applyFont="1" applyBorder="1" applyAlignment="1">
      <alignment horizontal="center" vertical="center"/>
    </xf>
    <xf numFmtId="166" fontId="50" fillId="3" borderId="14" xfId="0" applyNumberFormat="1" applyFont="1" applyFill="1" applyBorder="1" applyAlignment="1">
      <alignment horizontal="center" vertical="center"/>
    </xf>
    <xf numFmtId="166" fontId="50" fillId="3" borderId="110" xfId="0" applyNumberFormat="1" applyFont="1" applyFill="1" applyBorder="1" applyAlignment="1">
      <alignment horizontal="center" vertical="center"/>
    </xf>
    <xf numFmtId="4" fontId="50" fillId="3" borderId="100" xfId="0" applyNumberFormat="1" applyFont="1" applyFill="1" applyBorder="1" applyAlignment="1">
      <alignment horizontal="center" vertical="center"/>
    </xf>
    <xf numFmtId="166" fontId="50" fillId="3" borderId="111" xfId="0" applyNumberFormat="1" applyFont="1" applyFill="1" applyBorder="1" applyAlignment="1">
      <alignment horizontal="center" vertical="center"/>
    </xf>
    <xf numFmtId="4" fontId="50" fillId="3" borderId="112" xfId="0" applyNumberFormat="1" applyFont="1" applyFill="1" applyBorder="1" applyAlignment="1">
      <alignment horizontal="center" vertical="center"/>
    </xf>
    <xf numFmtId="4" fontId="50" fillId="3" borderId="24" xfId="0" applyNumberFormat="1" applyFont="1" applyFill="1" applyBorder="1" applyAlignment="1">
      <alignment horizontal="center" vertical="center"/>
    </xf>
    <xf numFmtId="166" fontId="50" fillId="3" borderId="24" xfId="0" applyNumberFormat="1" applyFont="1" applyFill="1" applyBorder="1" applyAlignment="1">
      <alignment horizontal="center" vertical="center"/>
    </xf>
    <xf numFmtId="4" fontId="50" fillId="3" borderId="14" xfId="0" applyNumberFormat="1" applyFont="1" applyFill="1" applyBorder="1" applyAlignment="1">
      <alignment horizontal="center" vertical="center"/>
    </xf>
    <xf numFmtId="166" fontId="50" fillId="3" borderId="15" xfId="0" applyNumberFormat="1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left" vertical="center" wrapText="1"/>
    </xf>
    <xf numFmtId="0" fontId="15" fillId="3" borderId="6" xfId="3" applyFont="1" applyFill="1" applyBorder="1" applyAlignment="1">
      <alignment horizontal="left" vertical="center" wrapText="1"/>
    </xf>
    <xf numFmtId="0" fontId="34" fillId="0" borderId="1" xfId="3" applyFont="1" applyBorder="1" applyAlignment="1">
      <alignment vertical="center"/>
    </xf>
    <xf numFmtId="3" fontId="6" fillId="0" borderId="0" xfId="3" applyNumberFormat="1" applyFont="1" applyBorder="1"/>
    <xf numFmtId="0" fontId="13" fillId="0" borderId="2" xfId="3" applyFont="1" applyBorder="1" applyAlignment="1">
      <alignment horizontal="left" vertical="top"/>
    </xf>
    <xf numFmtId="0" fontId="32" fillId="2" borderId="6" xfId="3" applyFont="1" applyFill="1" applyBorder="1" applyAlignment="1">
      <alignment horizontal="center" vertical="top" wrapText="1"/>
    </xf>
    <xf numFmtId="3" fontId="36" fillId="0" borderId="6" xfId="3" applyNumberFormat="1" applyFont="1" applyBorder="1" applyAlignment="1">
      <alignment horizontal="center" vertical="center"/>
    </xf>
    <xf numFmtId="3" fontId="36" fillId="0" borderId="4" xfId="3" applyNumberFormat="1" applyFont="1" applyBorder="1" applyAlignment="1">
      <alignment horizontal="center" vertical="center"/>
    </xf>
    <xf numFmtId="3" fontId="32" fillId="2" borderId="4" xfId="3" applyNumberFormat="1" applyFont="1" applyFill="1" applyBorder="1" applyAlignment="1">
      <alignment horizontal="center" vertical="center"/>
    </xf>
    <xf numFmtId="3" fontId="32" fillId="2" borderId="8" xfId="3" applyNumberFormat="1" applyFont="1" applyFill="1" applyBorder="1" applyAlignment="1">
      <alignment horizontal="center" vertical="center"/>
    </xf>
    <xf numFmtId="0" fontId="32" fillId="2" borderId="27" xfId="3" applyFont="1" applyFill="1" applyBorder="1" applyAlignment="1">
      <alignment horizontal="center" vertical="top" wrapText="1"/>
    </xf>
    <xf numFmtId="0" fontId="32" fillId="2" borderId="27" xfId="3" applyFont="1" applyFill="1" applyBorder="1" applyAlignment="1">
      <alignment horizontal="center" wrapText="1"/>
    </xf>
    <xf numFmtId="0" fontId="32" fillId="2" borderId="5" xfId="3" applyFont="1" applyFill="1" applyBorder="1" applyAlignment="1">
      <alignment horizontal="center" wrapText="1"/>
    </xf>
    <xf numFmtId="0" fontId="32" fillId="2" borderId="5" xfId="3" applyFont="1" applyFill="1" applyBorder="1" applyAlignment="1">
      <alignment horizontal="center"/>
    </xf>
    <xf numFmtId="0" fontId="32" fillId="2" borderId="6" xfId="3" applyFont="1" applyFill="1" applyBorder="1" applyAlignment="1">
      <alignment horizontal="center" vertical="top"/>
    </xf>
    <xf numFmtId="0" fontId="32" fillId="2" borderId="7" xfId="3" applyFont="1" applyFill="1" applyBorder="1" applyAlignment="1">
      <alignment horizontal="center"/>
    </xf>
    <xf numFmtId="0" fontId="32" fillId="2" borderId="11" xfId="3" applyFont="1" applyFill="1" applyBorder="1" applyAlignment="1">
      <alignment horizontal="center" vertical="top"/>
    </xf>
    <xf numFmtId="3" fontId="36" fillId="3" borderId="8" xfId="3" applyNumberFormat="1" applyFont="1" applyFill="1" applyBorder="1" applyAlignment="1">
      <alignment horizontal="center" vertical="center"/>
    </xf>
    <xf numFmtId="3" fontId="36" fillId="3" borderId="0" xfId="3" applyNumberFormat="1" applyFont="1" applyFill="1" applyBorder="1" applyAlignment="1">
      <alignment horizontal="center" vertical="center"/>
    </xf>
    <xf numFmtId="0" fontId="15" fillId="3" borderId="99" xfId="3" applyFont="1" applyFill="1" applyBorder="1" applyAlignment="1">
      <alignment horizontal="right" vertical="center" wrapText="1"/>
    </xf>
    <xf numFmtId="0" fontId="32" fillId="2" borderId="119" xfId="3" applyFont="1" applyFill="1" applyBorder="1" applyAlignment="1">
      <alignment horizontal="right" vertical="center" wrapText="1"/>
    </xf>
    <xf numFmtId="0" fontId="15" fillId="3" borderId="113" xfId="3" applyFont="1" applyFill="1" applyBorder="1" applyAlignment="1">
      <alignment horizontal="right" vertical="center" wrapText="1"/>
    </xf>
    <xf numFmtId="0" fontId="13" fillId="0" borderId="32" xfId="3" applyFont="1" applyBorder="1" applyAlignment="1">
      <alignment horizontal="right" vertical="top"/>
    </xf>
    <xf numFmtId="0" fontId="32" fillId="2" borderId="8" xfId="3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9" xfId="0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right"/>
    </xf>
    <xf numFmtId="0" fontId="24" fillId="2" borderId="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/>
    </xf>
    <xf numFmtId="0" fontId="3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4" fillId="2" borderId="32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12" fillId="0" borderId="39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21" fillId="0" borderId="38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top"/>
    </xf>
    <xf numFmtId="0" fontId="13" fillId="0" borderId="9" xfId="0" applyFont="1" applyBorder="1" applyAlignment="1">
      <alignment horizontal="right" vertical="center" readingOrder="2"/>
    </xf>
    <xf numFmtId="0" fontId="13" fillId="0" borderId="0" xfId="0" applyFont="1" applyBorder="1" applyAlignment="1">
      <alignment horizontal="right" vertical="center" readingOrder="2"/>
    </xf>
    <xf numFmtId="0" fontId="13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readingOrder="2"/>
    </xf>
    <xf numFmtId="0" fontId="34" fillId="2" borderId="32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 readingOrder="1"/>
    </xf>
    <xf numFmtId="0" fontId="34" fillId="2" borderId="1" xfId="0" applyFont="1" applyFill="1" applyBorder="1" applyAlignment="1">
      <alignment horizontal="center" vertical="center" readingOrder="1"/>
    </xf>
    <xf numFmtId="0" fontId="34" fillId="2" borderId="6" xfId="0" applyFont="1" applyFill="1" applyBorder="1" applyAlignment="1">
      <alignment horizontal="center" vertical="center" readingOrder="1"/>
    </xf>
    <xf numFmtId="0" fontId="34" fillId="0" borderId="0" xfId="0" applyFont="1" applyBorder="1" applyAlignment="1"/>
    <xf numFmtId="3" fontId="13" fillId="0" borderId="9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 readingOrder="2"/>
    </xf>
    <xf numFmtId="0" fontId="13" fillId="0" borderId="0" xfId="0" applyFont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24" fillId="2" borderId="23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 readingOrder="1"/>
    </xf>
    <xf numFmtId="0" fontId="24" fillId="2" borderId="30" xfId="0" applyFont="1" applyFill="1" applyBorder="1" applyAlignment="1">
      <alignment horizontal="center" vertical="center" wrapText="1" readingOrder="1"/>
    </xf>
    <xf numFmtId="0" fontId="24" fillId="2" borderId="18" xfId="0" applyFont="1" applyFill="1" applyBorder="1" applyAlignment="1">
      <alignment horizontal="center" vertical="center" wrapText="1" readingOrder="1"/>
    </xf>
    <xf numFmtId="0" fontId="24" fillId="2" borderId="15" xfId="0" applyFont="1" applyFill="1" applyBorder="1" applyAlignment="1">
      <alignment horizontal="center" vertical="center" wrapText="1" readingOrder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top" wrapText="1" readingOrder="2"/>
    </xf>
    <xf numFmtId="0" fontId="19" fillId="0" borderId="0" xfId="0" applyFont="1" applyBorder="1" applyAlignment="1">
      <alignment horizontal="right" vertical="top" readingOrder="2"/>
    </xf>
    <xf numFmtId="0" fontId="1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readingOrder="2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top" readingOrder="2"/>
    </xf>
    <xf numFmtId="0" fontId="24" fillId="2" borderId="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top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 readingOrder="1"/>
    </xf>
    <xf numFmtId="0" fontId="32" fillId="2" borderId="15" xfId="0" applyFont="1" applyFill="1" applyBorder="1" applyAlignment="1">
      <alignment horizontal="center" vertical="center" wrapText="1" readingOrder="1"/>
    </xf>
    <xf numFmtId="0" fontId="32" fillId="2" borderId="18" xfId="0" applyFont="1" applyFill="1" applyBorder="1" applyAlignment="1">
      <alignment horizontal="center" vertical="center" wrapText="1" readingOrder="1"/>
    </xf>
    <xf numFmtId="0" fontId="19" fillId="0" borderId="0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 readingOrder="2"/>
    </xf>
    <xf numFmtId="0" fontId="24" fillId="2" borderId="95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0" fontId="34" fillId="0" borderId="13" xfId="0" applyFont="1" applyBorder="1" applyAlignment="1"/>
    <xf numFmtId="0" fontId="24" fillId="2" borderId="96" xfId="0" applyFont="1" applyFill="1" applyBorder="1" applyAlignment="1">
      <alignment horizontal="center" vertical="center"/>
    </xf>
    <xf numFmtId="0" fontId="24" fillId="2" borderId="9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32" fillId="2" borderId="3" xfId="3" applyFont="1" applyFill="1" applyBorder="1" applyAlignment="1">
      <alignment horizontal="center" vertical="center" wrapText="1"/>
    </xf>
    <xf numFmtId="0" fontId="32" fillId="2" borderId="4" xfId="3" applyFont="1" applyFill="1" applyBorder="1" applyAlignment="1">
      <alignment horizontal="center" vertical="center" wrapText="1"/>
    </xf>
    <xf numFmtId="0" fontId="32" fillId="2" borderId="5" xfId="3" applyFont="1" applyFill="1" applyBorder="1" applyAlignment="1">
      <alignment horizontal="center" vertical="center" wrapText="1"/>
    </xf>
    <xf numFmtId="0" fontId="32" fillId="2" borderId="6" xfId="3" applyFont="1" applyFill="1" applyBorder="1" applyAlignment="1">
      <alignment horizontal="center" vertical="center" wrapText="1"/>
    </xf>
    <xf numFmtId="0" fontId="32" fillId="2" borderId="7" xfId="3" applyFont="1" applyFill="1" applyBorder="1" applyAlignment="1">
      <alignment horizontal="center" vertical="center"/>
    </xf>
    <xf numFmtId="0" fontId="32" fillId="2" borderId="27" xfId="3" applyFont="1" applyFill="1" applyBorder="1" applyAlignment="1">
      <alignment horizontal="center" vertical="center"/>
    </xf>
    <xf numFmtId="0" fontId="32" fillId="2" borderId="11" xfId="3" applyFont="1" applyFill="1" applyBorder="1" applyAlignment="1">
      <alignment horizontal="center" vertical="center"/>
    </xf>
    <xf numFmtId="0" fontId="13" fillId="0" borderId="0" xfId="3" applyFont="1" applyBorder="1" applyAlignment="1">
      <alignment horizontal="left" vertical="top"/>
    </xf>
    <xf numFmtId="0" fontId="13" fillId="0" borderId="9" xfId="3" applyFont="1" applyBorder="1" applyAlignment="1">
      <alignment horizontal="left" vertical="top"/>
    </xf>
    <xf numFmtId="0" fontId="13" fillId="0" borderId="0" xfId="3" applyFont="1" applyBorder="1" applyAlignment="1">
      <alignment horizontal="left" vertical="top" wrapText="1"/>
    </xf>
    <xf numFmtId="0" fontId="13" fillId="0" borderId="0" xfId="3" applyFont="1" applyBorder="1" applyAlignment="1">
      <alignment horizontal="right" vertical="top" readingOrder="2"/>
    </xf>
    <xf numFmtId="0" fontId="13" fillId="0" borderId="9" xfId="3" applyFont="1" applyBorder="1" applyAlignment="1">
      <alignment horizontal="right" vertical="top" readingOrder="1"/>
    </xf>
    <xf numFmtId="0" fontId="57" fillId="3" borderId="0" xfId="3" applyFont="1" applyFill="1" applyAlignment="1">
      <alignment horizontal="right" vertical="top" wrapText="1" readingOrder="2"/>
    </xf>
    <xf numFmtId="0" fontId="55" fillId="0" borderId="0" xfId="3" applyFont="1" applyBorder="1" applyAlignment="1">
      <alignment horizontal="center"/>
    </xf>
    <xf numFmtId="0" fontId="1" fillId="0" borderId="0" xfId="3" applyFont="1" applyBorder="1" applyAlignment="1">
      <alignment horizontal="center" vertical="top"/>
    </xf>
    <xf numFmtId="0" fontId="32" fillId="2" borderId="61" xfId="3" applyFont="1" applyFill="1" applyBorder="1" applyAlignment="1">
      <alignment horizontal="center" vertical="center"/>
    </xf>
    <xf numFmtId="0" fontId="32" fillId="2" borderId="59" xfId="3" applyFont="1" applyFill="1" applyBorder="1" applyAlignment="1">
      <alignment horizontal="center" vertical="center"/>
    </xf>
    <xf numFmtId="0" fontId="32" fillId="2" borderId="61" xfId="3" applyFont="1" applyFill="1" applyBorder="1" applyAlignment="1">
      <alignment horizontal="center" vertical="center" wrapText="1"/>
    </xf>
    <xf numFmtId="0" fontId="32" fillId="2" borderId="59" xfId="3" applyFont="1" applyFill="1" applyBorder="1" applyAlignment="1">
      <alignment horizontal="center" vertical="center" wrapText="1"/>
    </xf>
    <xf numFmtId="0" fontId="32" fillId="2" borderId="71" xfId="3" applyFont="1" applyFill="1" applyBorder="1" applyAlignment="1">
      <alignment horizontal="center" vertical="center"/>
    </xf>
    <xf numFmtId="0" fontId="32" fillId="2" borderId="67" xfId="3" applyFont="1" applyFill="1" applyBorder="1" applyAlignment="1">
      <alignment horizontal="center" vertical="center"/>
    </xf>
    <xf numFmtId="0" fontId="32" fillId="2" borderId="63" xfId="3" applyFont="1" applyFill="1" applyBorder="1" applyAlignment="1">
      <alignment horizontal="center" vertical="center"/>
    </xf>
    <xf numFmtId="0" fontId="34" fillId="0" borderId="0" xfId="3" applyFont="1" applyBorder="1" applyAlignment="1">
      <alignment horizontal="left" wrapText="1"/>
    </xf>
    <xf numFmtId="0" fontId="32" fillId="2" borderId="67" xfId="3" applyFont="1" applyFill="1" applyBorder="1" applyAlignment="1">
      <alignment horizontal="center" vertical="center" wrapText="1"/>
    </xf>
    <xf numFmtId="0" fontId="32" fillId="2" borderId="63" xfId="3" applyFont="1" applyFill="1" applyBorder="1" applyAlignment="1">
      <alignment horizontal="center" vertical="center" wrapText="1"/>
    </xf>
    <xf numFmtId="0" fontId="32" fillId="2" borderId="71" xfId="3" applyFont="1" applyFill="1" applyBorder="1" applyAlignment="1">
      <alignment horizontal="center" vertical="center" wrapText="1"/>
    </xf>
    <xf numFmtId="0" fontId="34" fillId="0" borderId="1" xfId="3" applyFont="1" applyBorder="1" applyAlignment="1">
      <alignment horizontal="left" wrapText="1"/>
    </xf>
    <xf numFmtId="0" fontId="32" fillId="2" borderId="74" xfId="3" applyFont="1" applyFill="1" applyBorder="1" applyAlignment="1">
      <alignment horizontal="center" vertical="center" readingOrder="1"/>
    </xf>
    <xf numFmtId="0" fontId="32" fillId="2" borderId="73" xfId="3" applyFont="1" applyFill="1" applyBorder="1" applyAlignment="1">
      <alignment horizontal="center" vertical="center" readingOrder="1"/>
    </xf>
    <xf numFmtId="0" fontId="32" fillId="2" borderId="72" xfId="3" applyFont="1" applyFill="1" applyBorder="1" applyAlignment="1">
      <alignment horizontal="center" vertical="center" readingOrder="1"/>
    </xf>
    <xf numFmtId="0" fontId="32" fillId="2" borderId="70" xfId="3" applyFont="1" applyFill="1" applyBorder="1" applyAlignment="1">
      <alignment horizontal="center" vertical="center" readingOrder="1"/>
    </xf>
    <xf numFmtId="0" fontId="32" fillId="2" borderId="69" xfId="3" applyFont="1" applyFill="1" applyBorder="1" applyAlignment="1">
      <alignment horizontal="center" vertical="center" readingOrder="1"/>
    </xf>
    <xf numFmtId="0" fontId="32" fillId="2" borderId="68" xfId="3" applyFont="1" applyFill="1" applyBorder="1" applyAlignment="1">
      <alignment horizontal="center" vertical="center" readingOrder="1"/>
    </xf>
    <xf numFmtId="0" fontId="32" fillId="2" borderId="66" xfId="3" applyFont="1" applyFill="1" applyBorder="1" applyAlignment="1">
      <alignment horizontal="center" vertical="center" readingOrder="1"/>
    </xf>
    <xf numFmtId="0" fontId="32" fillId="2" borderId="65" xfId="3" applyFont="1" applyFill="1" applyBorder="1" applyAlignment="1">
      <alignment horizontal="center" vertical="center" readingOrder="1"/>
    </xf>
    <xf numFmtId="0" fontId="32" fillId="2" borderId="64" xfId="3" applyFont="1" applyFill="1" applyBorder="1" applyAlignment="1">
      <alignment horizontal="center" vertical="center" readingOrder="1"/>
    </xf>
    <xf numFmtId="0" fontId="33" fillId="2" borderId="75" xfId="3" applyFont="1" applyFill="1" applyBorder="1" applyAlignment="1">
      <alignment horizontal="center" vertical="center" wrapText="1" readingOrder="1"/>
    </xf>
    <xf numFmtId="0" fontId="33" fillId="2" borderId="62" xfId="3" applyFont="1" applyFill="1" applyBorder="1" applyAlignment="1">
      <alignment horizontal="center" vertical="center" wrapText="1" readingOrder="1"/>
    </xf>
    <xf numFmtId="0" fontId="33" fillId="2" borderId="60" xfId="3" applyFont="1" applyFill="1" applyBorder="1" applyAlignment="1">
      <alignment horizontal="center" vertical="center" wrapText="1" readingOrder="1"/>
    </xf>
    <xf numFmtId="0" fontId="1" fillId="0" borderId="0" xfId="3" applyFont="1" applyBorder="1" applyAlignment="1">
      <alignment horizontal="center"/>
    </xf>
    <xf numFmtId="0" fontId="56" fillId="2" borderId="2" xfId="3" applyFont="1" applyFill="1" applyBorder="1" applyAlignment="1">
      <alignment horizontal="center" vertical="center" wrapText="1" readingOrder="1"/>
    </xf>
    <xf numFmtId="0" fontId="33" fillId="2" borderId="5" xfId="3" applyFont="1" applyFill="1" applyBorder="1" applyAlignment="1">
      <alignment horizontal="center" vertical="center" wrapText="1" readingOrder="1"/>
    </xf>
    <xf numFmtId="0" fontId="32" fillId="2" borderId="78" xfId="3" applyFont="1" applyFill="1" applyBorder="1" applyAlignment="1">
      <alignment horizontal="center" vertical="center"/>
    </xf>
    <xf numFmtId="0" fontId="58" fillId="0" borderId="0" xfId="3" applyFont="1" applyBorder="1" applyAlignment="1">
      <alignment horizontal="center" vertical="top"/>
    </xf>
    <xf numFmtId="49" fontId="3" fillId="0" borderId="0" xfId="3" applyNumberFormat="1" applyFont="1" applyBorder="1" applyAlignment="1">
      <alignment horizontal="center"/>
    </xf>
    <xf numFmtId="0" fontId="32" fillId="2" borderId="87" xfId="3" applyFont="1" applyFill="1" applyBorder="1" applyAlignment="1">
      <alignment horizontal="center" vertical="center" wrapText="1"/>
    </xf>
    <xf numFmtId="0" fontId="32" fillId="2" borderId="86" xfId="3" applyFont="1" applyFill="1" applyBorder="1" applyAlignment="1">
      <alignment horizontal="center" vertical="center" wrapText="1"/>
    </xf>
    <xf numFmtId="0" fontId="32" fillId="2" borderId="85" xfId="3" applyFont="1" applyFill="1" applyBorder="1" applyAlignment="1">
      <alignment horizontal="center" vertical="center" wrapText="1"/>
    </xf>
    <xf numFmtId="0" fontId="32" fillId="2" borderId="74" xfId="3" applyFont="1" applyFill="1" applyBorder="1" applyAlignment="1">
      <alignment horizontal="center" vertical="center"/>
    </xf>
    <xf numFmtId="0" fontId="32" fillId="2" borderId="72" xfId="3" applyFont="1" applyFill="1" applyBorder="1" applyAlignment="1">
      <alignment horizontal="center" vertical="center"/>
    </xf>
    <xf numFmtId="0" fontId="32" fillId="2" borderId="70" xfId="3" applyFont="1" applyFill="1" applyBorder="1" applyAlignment="1">
      <alignment horizontal="center" vertical="center"/>
    </xf>
    <xf numFmtId="0" fontId="32" fillId="2" borderId="68" xfId="3" applyFont="1" applyFill="1" applyBorder="1" applyAlignment="1">
      <alignment horizontal="center" vertical="center"/>
    </xf>
    <xf numFmtId="0" fontId="32" fillId="2" borderId="66" xfId="3" applyFont="1" applyFill="1" applyBorder="1" applyAlignment="1">
      <alignment horizontal="center" vertical="center"/>
    </xf>
    <xf numFmtId="0" fontId="32" fillId="2" borderId="64" xfId="3" applyFont="1" applyFill="1" applyBorder="1" applyAlignment="1">
      <alignment horizontal="center" vertical="center"/>
    </xf>
    <xf numFmtId="0" fontId="32" fillId="2" borderId="84" xfId="3" applyFont="1" applyFill="1" applyBorder="1" applyAlignment="1">
      <alignment horizontal="center" vertical="center"/>
    </xf>
    <xf numFmtId="0" fontId="32" fillId="2" borderId="83" xfId="3" applyFont="1" applyFill="1" applyBorder="1" applyAlignment="1">
      <alignment horizontal="center" vertical="center"/>
    </xf>
    <xf numFmtId="0" fontId="32" fillId="2" borderId="82" xfId="3" applyFont="1" applyFill="1" applyBorder="1" applyAlignment="1">
      <alignment horizontal="center" vertical="center"/>
    </xf>
    <xf numFmtId="0" fontId="32" fillId="2" borderId="88" xfId="3" applyFont="1" applyFill="1" applyBorder="1" applyAlignment="1">
      <alignment horizontal="center" vertical="center"/>
    </xf>
    <xf numFmtId="0" fontId="32" fillId="2" borderId="80" xfId="3" applyFont="1" applyFill="1" applyBorder="1" applyAlignment="1">
      <alignment horizontal="center" vertical="center"/>
    </xf>
    <xf numFmtId="0" fontId="32" fillId="2" borderId="79" xfId="3" applyFont="1" applyFill="1" applyBorder="1" applyAlignment="1">
      <alignment horizontal="center" vertical="center"/>
    </xf>
    <xf numFmtId="0" fontId="32" fillId="2" borderId="10" xfId="3" applyFont="1" applyFill="1" applyBorder="1" applyAlignment="1">
      <alignment horizontal="left" vertical="center"/>
    </xf>
    <xf numFmtId="0" fontId="32" fillId="2" borderId="4" xfId="3" applyFont="1" applyFill="1" applyBorder="1" applyAlignment="1">
      <alignment horizontal="left" vertical="center"/>
    </xf>
    <xf numFmtId="0" fontId="32" fillId="2" borderId="77" xfId="3" applyFont="1" applyFill="1" applyBorder="1" applyAlignment="1">
      <alignment horizontal="center" vertical="center" wrapText="1"/>
    </xf>
    <xf numFmtId="0" fontId="32" fillId="2" borderId="81" xfId="3" applyFont="1" applyFill="1" applyBorder="1" applyAlignment="1">
      <alignment horizontal="center" vertical="center" wrapText="1"/>
    </xf>
    <xf numFmtId="0" fontId="59" fillId="2" borderId="81" xfId="3" applyFont="1" applyFill="1" applyBorder="1" applyAlignment="1">
      <alignment horizontal="center" vertical="center"/>
    </xf>
    <xf numFmtId="0" fontId="59" fillId="2" borderId="76" xfId="3" applyFont="1" applyFill="1" applyBorder="1" applyAlignment="1">
      <alignment horizontal="center" vertical="center"/>
    </xf>
    <xf numFmtId="0" fontId="36" fillId="0" borderId="77" xfId="3" applyFont="1" applyBorder="1" applyAlignment="1">
      <alignment horizontal="left" vertical="center"/>
    </xf>
    <xf numFmtId="0" fontId="36" fillId="0" borderId="76" xfId="3" applyFont="1" applyBorder="1" applyAlignment="1">
      <alignment horizontal="left" vertical="center"/>
    </xf>
    <xf numFmtId="0" fontId="3" fillId="0" borderId="0" xfId="3" applyFont="1" applyBorder="1" applyAlignment="1">
      <alignment horizontal="center"/>
    </xf>
    <xf numFmtId="0" fontId="32" fillId="2" borderId="118" xfId="3" applyFont="1" applyFill="1" applyBorder="1" applyAlignment="1">
      <alignment horizontal="center" vertical="center"/>
    </xf>
    <xf numFmtId="0" fontId="32" fillId="2" borderId="114" xfId="3" applyFont="1" applyFill="1" applyBorder="1" applyAlignment="1">
      <alignment horizontal="center" vertical="center"/>
    </xf>
    <xf numFmtId="0" fontId="32" fillId="2" borderId="115" xfId="3" applyFont="1" applyFill="1" applyBorder="1" applyAlignment="1">
      <alignment horizontal="center" vertical="center"/>
    </xf>
    <xf numFmtId="0" fontId="56" fillId="2" borderId="7" xfId="3" applyFont="1" applyFill="1" applyBorder="1" applyAlignment="1">
      <alignment horizontal="center" vertical="center" wrapText="1" readingOrder="1"/>
    </xf>
    <xf numFmtId="0" fontId="33" fillId="2" borderId="27" xfId="3" applyFont="1" applyFill="1" applyBorder="1" applyAlignment="1">
      <alignment horizontal="center" vertical="center" wrapText="1" readingOrder="1"/>
    </xf>
    <xf numFmtId="0" fontId="33" fillId="2" borderId="11" xfId="3" applyFont="1" applyFill="1" applyBorder="1" applyAlignment="1">
      <alignment horizontal="center" vertical="center" wrapText="1" readingOrder="1"/>
    </xf>
    <xf numFmtId="0" fontId="32" fillId="2" borderId="116" xfId="3" applyFont="1" applyFill="1" applyBorder="1" applyAlignment="1">
      <alignment horizontal="center" vertical="center"/>
    </xf>
    <xf numFmtId="0" fontId="13" fillId="0" borderId="0" xfId="3" applyFont="1" applyBorder="1" applyAlignment="1">
      <alignment horizontal="left" vertical="top" wrapText="1" readingOrder="1"/>
    </xf>
    <xf numFmtId="0" fontId="32" fillId="2" borderId="120" xfId="3" applyFont="1" applyFill="1" applyBorder="1" applyAlignment="1">
      <alignment horizontal="center" vertical="center" wrapText="1"/>
    </xf>
    <xf numFmtId="0" fontId="32" fillId="2" borderId="121" xfId="3" applyFont="1" applyFill="1" applyBorder="1" applyAlignment="1">
      <alignment horizontal="center" vertical="center"/>
    </xf>
    <xf numFmtId="0" fontId="32" fillId="2" borderId="122" xfId="3" applyFont="1" applyFill="1" applyBorder="1" applyAlignment="1">
      <alignment horizontal="center" vertical="center"/>
    </xf>
    <xf numFmtId="0" fontId="32" fillId="2" borderId="123" xfId="3" applyFont="1" applyFill="1" applyBorder="1" applyAlignment="1">
      <alignment horizontal="center" vertical="center"/>
    </xf>
    <xf numFmtId="0" fontId="57" fillId="3" borderId="31" xfId="3" applyFont="1" applyFill="1" applyBorder="1" applyAlignment="1">
      <alignment horizontal="right" vertical="top" wrapText="1" readingOrder="2"/>
    </xf>
    <xf numFmtId="0" fontId="57" fillId="3" borderId="0" xfId="3" applyFont="1" applyFill="1" applyBorder="1" applyAlignment="1">
      <alignment horizontal="right" vertical="top" wrapText="1" readingOrder="2"/>
    </xf>
    <xf numFmtId="0" fontId="32" fillId="2" borderId="117" xfId="3" applyFont="1" applyFill="1" applyBorder="1" applyAlignment="1">
      <alignment horizontal="center" vertical="center"/>
    </xf>
    <xf numFmtId="0" fontId="32" fillId="2" borderId="119" xfId="3" applyFont="1" applyFill="1" applyBorder="1" applyAlignment="1">
      <alignment horizontal="center" vertical="center" wrapText="1"/>
    </xf>
    <xf numFmtId="0" fontId="32" fillId="2" borderId="34" xfId="3" applyFont="1" applyFill="1" applyBorder="1" applyAlignment="1">
      <alignment horizontal="center" vertical="center" wrapText="1"/>
    </xf>
    <xf numFmtId="0" fontId="32" fillId="2" borderId="9" xfId="3" applyFont="1" applyFill="1" applyBorder="1" applyAlignment="1">
      <alignment horizontal="center" vertical="center" wrapText="1"/>
    </xf>
    <xf numFmtId="0" fontId="32" fillId="2" borderId="2" xfId="3" applyFont="1" applyFill="1" applyBorder="1" applyAlignment="1">
      <alignment horizontal="center" vertical="center" wrapText="1"/>
    </xf>
    <xf numFmtId="0" fontId="32" fillId="2" borderId="12" xfId="3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34" fillId="2" borderId="32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45" fillId="2" borderId="42" xfId="0" applyFont="1" applyFill="1" applyBorder="1" applyAlignment="1">
      <alignment horizontal="center" vertical="center" wrapText="1"/>
    </xf>
    <xf numFmtId="0" fontId="45" fillId="2" borderId="43" xfId="0" applyFont="1" applyFill="1" applyBorder="1" applyAlignment="1">
      <alignment horizontal="center" vertical="center" wrapText="1"/>
    </xf>
    <xf numFmtId="0" fontId="45" fillId="2" borderId="50" xfId="0" applyFont="1" applyFill="1" applyBorder="1" applyAlignment="1">
      <alignment horizontal="center" vertical="top" wrapText="1"/>
    </xf>
    <xf numFmtId="0" fontId="45" fillId="2" borderId="49" xfId="0" applyFont="1" applyFill="1" applyBorder="1" applyAlignment="1">
      <alignment horizontal="center" vertical="top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</cellXfs>
  <cellStyles count="5">
    <cellStyle name="Comma 2" xfId="1"/>
    <cellStyle name="Comma 3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'جدول 03-15 Table'!$A$23:$G$23</c:f>
              <c:strCache>
                <c:ptCount val="7"/>
                <c:pt idx="0">
                  <c:v>ديسمبر </c:v>
                </c:pt>
                <c:pt idx="1">
                  <c:v>36</c:v>
                </c:pt>
                <c:pt idx="2">
                  <c:v>39</c:v>
                </c:pt>
                <c:pt idx="3">
                  <c:v>34</c:v>
                </c:pt>
                <c:pt idx="4">
                  <c:v>72</c:v>
                </c:pt>
                <c:pt idx="5">
                  <c:v>80**</c:v>
                </c:pt>
                <c:pt idx="6">
                  <c:v>75</c:v>
                </c:pt>
              </c:strCache>
            </c:strRef>
          </c:tx>
          <c:cat>
            <c:strRef>
              <c:f>'جدول 03-15 Table'!$H$9:$H$22</c:f>
              <c:strCache>
                <c:ptCount val="14"/>
                <c:pt idx="0">
                  <c:v>Month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</c:strCache>
            </c:strRef>
          </c:cat>
          <c:val>
            <c:numRef>
              <c:f>'جدول 03-15 Table'!$H$23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6-45F1-BF05-74EE0F45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72864"/>
        <c:axId val="161073248"/>
      </c:lineChart>
      <c:catAx>
        <c:axId val="16107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1073248"/>
        <c:crosses val="autoZero"/>
        <c:auto val="1"/>
        <c:lblAlgn val="ctr"/>
        <c:lblOffset val="100"/>
        <c:noMultiLvlLbl val="0"/>
      </c:catAx>
      <c:valAx>
        <c:axId val="16107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10728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9524</xdr:rowOff>
    </xdr:from>
    <xdr:to>
      <xdr:col>8</xdr:col>
      <xdr:colOff>38100</xdr:colOff>
      <xdr:row>5</xdr:row>
      <xdr:rowOff>104774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771500" y="9524"/>
          <a:ext cx="91154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8</xdr:col>
      <xdr:colOff>38100</xdr:colOff>
      <xdr:row>4</xdr:row>
      <xdr:rowOff>457200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771500" y="19050"/>
          <a:ext cx="9544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118</xdr:col>
      <xdr:colOff>38100</xdr:colOff>
      <xdr:row>10</xdr:row>
      <xdr:rowOff>0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2762725" y="1676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0</xdr:row>
      <xdr:rowOff>9525</xdr:rowOff>
    </xdr:from>
    <xdr:to>
      <xdr:col>4</xdr:col>
      <xdr:colOff>1457325</xdr:colOff>
      <xdr:row>4</xdr:row>
      <xdr:rowOff>28575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90400" y="9525"/>
          <a:ext cx="4267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4</xdr:col>
      <xdr:colOff>1819275</xdr:colOff>
      <xdr:row>5</xdr:row>
      <xdr:rowOff>57150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57450" y="161925"/>
          <a:ext cx="75247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8</xdr:col>
      <xdr:colOff>0</xdr:colOff>
      <xdr:row>4</xdr:row>
      <xdr:rowOff>47625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80800" y="28575"/>
          <a:ext cx="4838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581025</xdr:colOff>
      <xdr:row>63</xdr:row>
      <xdr:rowOff>57150</xdr:rowOff>
    </xdr:from>
    <xdr:to>
      <xdr:col>22</xdr:col>
      <xdr:colOff>276225</xdr:colOff>
      <xdr:row>80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47625</xdr:colOff>
      <xdr:row>2</xdr:row>
      <xdr:rowOff>333374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542775" y="0"/>
          <a:ext cx="7962900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330654</xdr:colOff>
      <xdr:row>0</xdr:row>
      <xdr:rowOff>830034</xdr:rowOff>
    </xdr:from>
    <xdr:to>
      <xdr:col>18</xdr:col>
      <xdr:colOff>596257</xdr:colOff>
      <xdr:row>1</xdr:row>
      <xdr:rowOff>892967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895900" y="830034"/>
          <a:ext cx="10171603" cy="1277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405833</xdr:colOff>
      <xdr:row>0</xdr:row>
      <xdr:rowOff>342560</xdr:rowOff>
    </xdr:from>
    <xdr:to>
      <xdr:col>17</xdr:col>
      <xdr:colOff>200025</xdr:colOff>
      <xdr:row>0</xdr:row>
      <xdr:rowOff>1406828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8708850" y="342560"/>
          <a:ext cx="10188348" cy="1064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1333500</xdr:colOff>
      <xdr:row>2</xdr:row>
      <xdr:rowOff>132431</xdr:rowOff>
    </xdr:from>
    <xdr:to>
      <xdr:col>10</xdr:col>
      <xdr:colOff>142875</xdr:colOff>
      <xdr:row>4</xdr:row>
      <xdr:rowOff>38100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37925" y="456281"/>
          <a:ext cx="5629275" cy="229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0</xdr:row>
      <xdr:rowOff>114300</xdr:rowOff>
    </xdr:from>
    <xdr:to>
      <xdr:col>8</xdr:col>
      <xdr:colOff>580128</xdr:colOff>
      <xdr:row>5</xdr:row>
      <xdr:rowOff>28575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58272" y="114300"/>
          <a:ext cx="880972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35944</xdr:colOff>
      <xdr:row>0</xdr:row>
      <xdr:rowOff>0</xdr:rowOff>
    </xdr:from>
    <xdr:to>
      <xdr:col>7</xdr:col>
      <xdr:colOff>278560</xdr:colOff>
      <xdr:row>4</xdr:row>
      <xdr:rowOff>458277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40640" y="0"/>
          <a:ext cx="3900216" cy="810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26"/>
  <sheetViews>
    <sheetView showGridLines="0" rightToLeft="1" zoomScaleNormal="100" workbookViewId="0">
      <selection sqref="A1:A1048576"/>
    </sheetView>
  </sheetViews>
  <sheetFormatPr defaultRowHeight="12.75"/>
  <cols>
    <col min="1" max="1" width="11" style="32" customWidth="1"/>
    <col min="2" max="4" width="19.28515625" style="32" customWidth="1"/>
    <col min="5" max="7" width="17.42578125" style="32" customWidth="1"/>
    <col min="8" max="8" width="15.5703125" style="32" customWidth="1"/>
    <col min="9" max="16384" width="9.140625" style="32"/>
  </cols>
  <sheetData>
    <row r="5" spans="1:20" ht="18.75" customHeight="1"/>
    <row r="6" spans="1:20" ht="19.5" customHeight="1">
      <c r="A6" s="415" t="s">
        <v>75</v>
      </c>
      <c r="B6" s="415"/>
      <c r="C6" s="415"/>
      <c r="D6" s="415"/>
      <c r="E6" s="415"/>
      <c r="F6" s="415"/>
      <c r="G6" s="415"/>
      <c r="H6" s="415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46" customFormat="1" ht="15.75" customHeight="1">
      <c r="A7" s="416" t="s">
        <v>74</v>
      </c>
      <c r="B7" s="416"/>
      <c r="C7" s="416"/>
      <c r="D7" s="416"/>
      <c r="E7" s="416"/>
      <c r="F7" s="416"/>
      <c r="G7" s="416"/>
      <c r="H7" s="416"/>
      <c r="K7" s="17"/>
      <c r="L7" s="49"/>
      <c r="M7" s="49"/>
      <c r="N7" s="49"/>
      <c r="O7" s="49"/>
      <c r="P7" s="17"/>
      <c r="Q7" s="49"/>
      <c r="R7" s="49"/>
      <c r="S7" s="49"/>
      <c r="T7" s="49"/>
    </row>
    <row r="8" spans="1:20" s="46" customFormat="1" ht="16.5" customHeight="1">
      <c r="A8" s="416" t="s">
        <v>201</v>
      </c>
      <c r="B8" s="416"/>
      <c r="C8" s="416"/>
      <c r="D8" s="416"/>
      <c r="E8" s="416"/>
      <c r="F8" s="416"/>
      <c r="G8" s="416"/>
      <c r="H8" s="416"/>
      <c r="I8" s="48"/>
      <c r="J8" s="48"/>
      <c r="K8" s="47"/>
      <c r="L8" s="47"/>
      <c r="M8" s="47"/>
      <c r="N8" s="17"/>
      <c r="O8" s="17"/>
      <c r="P8" s="17"/>
      <c r="Q8" s="17"/>
      <c r="R8" s="17"/>
      <c r="S8" s="17"/>
      <c r="T8" s="17"/>
    </row>
    <row r="9" spans="1:20" ht="9" customHeight="1">
      <c r="A9" s="96"/>
      <c r="B9" s="96"/>
      <c r="C9" s="96"/>
      <c r="D9" s="96"/>
      <c r="E9" s="96"/>
      <c r="F9" s="96"/>
      <c r="G9" s="45"/>
      <c r="H9" s="44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42" customFormat="1" ht="12" customHeight="1">
      <c r="A10" s="418" t="s">
        <v>73</v>
      </c>
      <c r="B10" s="418"/>
      <c r="C10" s="97"/>
      <c r="D10" s="97"/>
      <c r="E10" s="97"/>
      <c r="F10" s="97"/>
      <c r="G10" s="417" t="s">
        <v>72</v>
      </c>
      <c r="H10" s="417"/>
      <c r="K10" s="6"/>
      <c r="L10" s="43"/>
      <c r="M10" s="43"/>
      <c r="N10" s="43"/>
      <c r="O10" s="43"/>
      <c r="P10" s="6"/>
      <c r="Q10" s="6"/>
      <c r="R10" s="6"/>
      <c r="S10" s="6"/>
      <c r="T10" s="6"/>
    </row>
    <row r="11" spans="1:20" s="40" customFormat="1" ht="15.75" customHeight="1">
      <c r="A11" s="421" t="s">
        <v>71</v>
      </c>
      <c r="B11" s="421" t="s">
        <v>70</v>
      </c>
      <c r="C11" s="423"/>
      <c r="D11" s="424"/>
      <c r="E11" s="423" t="s">
        <v>69</v>
      </c>
      <c r="F11" s="423"/>
      <c r="G11" s="423"/>
      <c r="H11" s="419" t="s">
        <v>68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s="38" customFormat="1" ht="18" customHeight="1">
      <c r="A12" s="422"/>
      <c r="B12" s="425" t="s">
        <v>67</v>
      </c>
      <c r="C12" s="426"/>
      <c r="D12" s="427"/>
      <c r="E12" s="425" t="s">
        <v>66</v>
      </c>
      <c r="F12" s="426"/>
      <c r="G12" s="427"/>
      <c r="H12" s="420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0" s="34" customFormat="1" ht="21.95" customHeight="1">
      <c r="A13" s="422"/>
      <c r="B13" s="99">
        <v>2015</v>
      </c>
      <c r="C13" s="99">
        <v>2016</v>
      </c>
      <c r="D13" s="99">
        <v>2017</v>
      </c>
      <c r="E13" s="100">
        <v>2015</v>
      </c>
      <c r="F13" s="100">
        <v>2016</v>
      </c>
      <c r="G13" s="243">
        <v>2017</v>
      </c>
      <c r="H13" s="420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s="34" customFormat="1" ht="24" customHeight="1">
      <c r="A14" s="101" t="s">
        <v>65</v>
      </c>
      <c r="B14" s="110">
        <v>16.5</v>
      </c>
      <c r="C14" s="102">
        <v>16.899999999999999</v>
      </c>
      <c r="D14" s="244">
        <v>18.2</v>
      </c>
      <c r="E14" s="248">
        <v>25.2</v>
      </c>
      <c r="F14" s="102">
        <v>24.6</v>
      </c>
      <c r="G14" s="244">
        <v>25.8</v>
      </c>
      <c r="H14" s="103" t="s">
        <v>64</v>
      </c>
      <c r="K14" s="36"/>
      <c r="L14" s="36"/>
      <c r="M14" s="37"/>
      <c r="N14" s="37"/>
      <c r="O14" s="37"/>
      <c r="P14" s="37"/>
      <c r="Q14" s="36"/>
      <c r="R14" s="36"/>
      <c r="S14" s="36"/>
      <c r="T14" s="36"/>
    </row>
    <row r="15" spans="1:20" s="34" customFormat="1" ht="24" customHeight="1">
      <c r="A15" s="104" t="s">
        <v>63</v>
      </c>
      <c r="B15" s="105">
        <v>19.2</v>
      </c>
      <c r="C15" s="254">
        <v>17</v>
      </c>
      <c r="D15" s="253">
        <v>17.5</v>
      </c>
      <c r="E15" s="249">
        <v>28.3</v>
      </c>
      <c r="F15" s="105">
        <v>25.6</v>
      </c>
      <c r="G15" s="245">
        <v>24.4</v>
      </c>
      <c r="H15" s="107" t="s">
        <v>62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s="34" customFormat="1" ht="24" customHeight="1">
      <c r="A16" s="104" t="s">
        <v>61</v>
      </c>
      <c r="B16" s="105">
        <v>20.5</v>
      </c>
      <c r="C16" s="252">
        <v>20.8</v>
      </c>
      <c r="D16" s="253">
        <v>20.8</v>
      </c>
      <c r="E16" s="249">
        <v>29.5</v>
      </c>
      <c r="F16" s="106">
        <v>29</v>
      </c>
      <c r="G16" s="245">
        <v>29.7</v>
      </c>
      <c r="H16" s="107" t="s">
        <v>60</v>
      </c>
    </row>
    <row r="17" spans="1:9" s="34" customFormat="1" ht="24" customHeight="1">
      <c r="A17" s="104" t="s">
        <v>59</v>
      </c>
      <c r="B17" s="105">
        <v>23.1</v>
      </c>
      <c r="C17" s="105">
        <v>22.7</v>
      </c>
      <c r="D17" s="245">
        <v>25.2</v>
      </c>
      <c r="E17" s="249">
        <v>33.799999999999997</v>
      </c>
      <c r="F17" s="106">
        <v>32</v>
      </c>
      <c r="G17" s="245">
        <v>35.9</v>
      </c>
      <c r="H17" s="107" t="s">
        <v>58</v>
      </c>
    </row>
    <row r="18" spans="1:9" s="34" customFormat="1" ht="24" customHeight="1">
      <c r="A18" s="104" t="s">
        <v>57</v>
      </c>
      <c r="B18" s="105">
        <v>28.1</v>
      </c>
      <c r="C18" s="105">
        <v>23.8</v>
      </c>
      <c r="D18" s="245">
        <v>28.2</v>
      </c>
      <c r="E18" s="249">
        <v>39.299999999999997</v>
      </c>
      <c r="F18" s="105">
        <v>39.299999999999997</v>
      </c>
      <c r="G18" s="245">
        <v>39.1</v>
      </c>
      <c r="H18" s="107" t="s">
        <v>56</v>
      </c>
    </row>
    <row r="19" spans="1:9" s="34" customFormat="1" ht="24" customHeight="1">
      <c r="A19" s="104" t="s">
        <v>55</v>
      </c>
      <c r="B19" s="105">
        <v>30.8</v>
      </c>
      <c r="C19" s="105">
        <v>29.9</v>
      </c>
      <c r="D19" s="245">
        <v>30.8</v>
      </c>
      <c r="E19" s="249">
        <v>40.4</v>
      </c>
      <c r="F19" s="105">
        <v>40.700000000000003</v>
      </c>
      <c r="G19" s="245">
        <v>41.7</v>
      </c>
      <c r="H19" s="107" t="s">
        <v>54</v>
      </c>
    </row>
    <row r="20" spans="1:9" s="34" customFormat="1" ht="24" customHeight="1">
      <c r="A20" s="104" t="s">
        <v>53</v>
      </c>
      <c r="B20" s="106">
        <v>33</v>
      </c>
      <c r="C20" s="106">
        <v>33</v>
      </c>
      <c r="D20" s="246">
        <v>34</v>
      </c>
      <c r="E20" s="250">
        <v>43</v>
      </c>
      <c r="F20" s="105">
        <v>42.7</v>
      </c>
      <c r="G20" s="246">
        <v>44</v>
      </c>
      <c r="H20" s="107" t="s">
        <v>52</v>
      </c>
    </row>
    <row r="21" spans="1:9" s="34" customFormat="1" ht="24" customHeight="1">
      <c r="A21" s="104" t="s">
        <v>51</v>
      </c>
      <c r="B21" s="105">
        <v>33.6</v>
      </c>
      <c r="C21" s="105">
        <v>33.700000000000003</v>
      </c>
      <c r="D21" s="246">
        <v>33</v>
      </c>
      <c r="E21" s="249">
        <v>43.3</v>
      </c>
      <c r="F21" s="105">
        <v>44.1</v>
      </c>
      <c r="G21" s="246">
        <v>43</v>
      </c>
      <c r="H21" s="107" t="s">
        <v>50</v>
      </c>
    </row>
    <row r="22" spans="1:9" s="34" customFormat="1" ht="24" customHeight="1">
      <c r="A22" s="104" t="s">
        <v>49</v>
      </c>
      <c r="B22" s="105">
        <v>30.4</v>
      </c>
      <c r="C22" s="105">
        <v>30.9</v>
      </c>
      <c r="D22" s="245">
        <v>30.5</v>
      </c>
      <c r="E22" s="249">
        <v>39.4</v>
      </c>
      <c r="F22" s="105">
        <v>39.5</v>
      </c>
      <c r="G22" s="245">
        <v>40.700000000000003</v>
      </c>
      <c r="H22" s="107" t="s">
        <v>48</v>
      </c>
    </row>
    <row r="23" spans="1:9" s="34" customFormat="1" ht="24" customHeight="1">
      <c r="A23" s="104" t="s">
        <v>47</v>
      </c>
      <c r="B23" s="105">
        <v>27.8</v>
      </c>
      <c r="C23" s="105">
        <v>27.2</v>
      </c>
      <c r="D23" s="245">
        <v>27.1</v>
      </c>
      <c r="E23" s="249">
        <v>36.5</v>
      </c>
      <c r="F23" s="105">
        <v>35.200000000000003</v>
      </c>
      <c r="G23" s="245">
        <v>36.799999999999997</v>
      </c>
      <c r="H23" s="107" t="s">
        <v>46</v>
      </c>
    </row>
    <row r="24" spans="1:9" s="34" customFormat="1" ht="24" customHeight="1">
      <c r="A24" s="104" t="s">
        <v>45</v>
      </c>
      <c r="B24" s="105">
        <v>23.2</v>
      </c>
      <c r="C24" s="105">
        <v>23.1</v>
      </c>
      <c r="D24" s="245">
        <v>22.8</v>
      </c>
      <c r="E24" s="249">
        <v>31.2</v>
      </c>
      <c r="F24" s="105">
        <v>31.2</v>
      </c>
      <c r="G24" s="245">
        <v>31.5</v>
      </c>
      <c r="H24" s="107" t="s">
        <v>44</v>
      </c>
      <c r="I24" s="35"/>
    </row>
    <row r="25" spans="1:9" s="34" customFormat="1" ht="24" customHeight="1">
      <c r="A25" s="108" t="s">
        <v>43</v>
      </c>
      <c r="B25" s="109">
        <v>18.399999999999999</v>
      </c>
      <c r="C25" s="109">
        <v>19.3</v>
      </c>
      <c r="D25" s="247">
        <v>18.100000000000001</v>
      </c>
      <c r="E25" s="251">
        <v>26.1</v>
      </c>
      <c r="F25" s="109">
        <v>27.8</v>
      </c>
      <c r="G25" s="247">
        <v>26.9</v>
      </c>
      <c r="H25" s="142" t="s">
        <v>42</v>
      </c>
      <c r="I25" s="35"/>
    </row>
    <row r="26" spans="1:9" s="33" customFormat="1" ht="15" customHeight="1">
      <c r="A26" s="414" t="s">
        <v>77</v>
      </c>
      <c r="B26" s="414"/>
      <c r="C26" s="45"/>
      <c r="D26" s="23"/>
      <c r="E26" s="45"/>
      <c r="F26" s="75"/>
      <c r="G26" s="412" t="s">
        <v>184</v>
      </c>
      <c r="H26" s="413"/>
    </row>
  </sheetData>
  <mergeCells count="13">
    <mergeCell ref="G26:H26"/>
    <mergeCell ref="A26:B26"/>
    <mergeCell ref="A6:H6"/>
    <mergeCell ref="A8:H8"/>
    <mergeCell ref="G10:H10"/>
    <mergeCell ref="A10:B10"/>
    <mergeCell ref="H11:H13"/>
    <mergeCell ref="A11:A13"/>
    <mergeCell ref="B11:D11"/>
    <mergeCell ref="B12:D12"/>
    <mergeCell ref="E11:G11"/>
    <mergeCell ref="E12:G12"/>
    <mergeCell ref="A7:H7"/>
  </mergeCells>
  <printOptions horizontalCentered="1"/>
  <pageMargins left="0.7" right="0.7" top="0.75" bottom="0.75" header="0.3" footer="0.3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rightToLeft="1" topLeftCell="A6" zoomScaleNormal="100" zoomScaleSheetLayoutView="100" workbookViewId="0">
      <selection activeCell="H27" sqref="H27"/>
    </sheetView>
  </sheetViews>
  <sheetFormatPr defaultRowHeight="12.75"/>
  <cols>
    <col min="1" max="1" width="21.28515625" style="1" customWidth="1"/>
    <col min="2" max="2" width="23.85546875" style="1" customWidth="1"/>
    <col min="3" max="3" width="21.140625" style="1" customWidth="1"/>
    <col min="4" max="5" width="18" style="1" customWidth="1"/>
    <col min="6" max="7" width="14.7109375" style="1" customWidth="1"/>
    <col min="8" max="8" width="17" style="1" customWidth="1"/>
    <col min="9" max="16384" width="9.140625" style="1"/>
  </cols>
  <sheetData>
    <row r="1" spans="1:9">
      <c r="A1"/>
    </row>
    <row r="5" spans="1:9" ht="51" customHeight="1"/>
    <row r="6" spans="1:9" ht="23.25" customHeight="1">
      <c r="A6" s="619" t="s">
        <v>172</v>
      </c>
      <c r="B6" s="620"/>
      <c r="C6" s="620"/>
      <c r="D6" s="620"/>
      <c r="E6" s="620"/>
      <c r="F6" s="620"/>
      <c r="G6" s="620"/>
      <c r="H6" s="620"/>
      <c r="I6" s="4"/>
    </row>
    <row r="7" spans="1:9" s="17" customFormat="1" ht="16.5" customHeight="1">
      <c r="A7" s="617" t="s">
        <v>171</v>
      </c>
      <c r="B7" s="618"/>
      <c r="C7" s="618"/>
      <c r="D7" s="618"/>
      <c r="E7" s="618"/>
      <c r="F7" s="618"/>
      <c r="G7" s="618"/>
      <c r="H7" s="618"/>
    </row>
    <row r="8" spans="1:9" s="17" customFormat="1" ht="18" customHeight="1">
      <c r="A8" s="621" t="s">
        <v>201</v>
      </c>
      <c r="B8" s="622"/>
      <c r="C8" s="622"/>
      <c r="D8" s="622"/>
      <c r="E8" s="622"/>
      <c r="F8" s="622"/>
      <c r="G8" s="622"/>
      <c r="H8" s="622"/>
    </row>
    <row r="9" spans="1:9" ht="19.5" customHeight="1">
      <c r="A9" s="191"/>
      <c r="B9" s="187"/>
      <c r="C9" s="192"/>
      <c r="D9" s="187"/>
      <c r="E9" s="187"/>
      <c r="F9" s="146"/>
      <c r="G9" s="146"/>
      <c r="H9" s="146"/>
      <c r="I9" s="4"/>
    </row>
    <row r="10" spans="1:9" s="6" customFormat="1" ht="19.5" customHeight="1">
      <c r="A10" s="342" t="s">
        <v>153</v>
      </c>
      <c r="B10" s="336"/>
      <c r="C10" s="76"/>
      <c r="D10" s="76"/>
      <c r="E10" s="12"/>
      <c r="F10" s="12"/>
      <c r="G10" s="12"/>
      <c r="H10" s="12"/>
    </row>
    <row r="11" spans="1:9" s="74" customFormat="1" ht="16.5" customHeight="1">
      <c r="A11" s="632" t="s">
        <v>170</v>
      </c>
      <c r="B11" s="193" t="s">
        <v>169</v>
      </c>
      <c r="C11" s="194" t="s">
        <v>168</v>
      </c>
      <c r="D11" s="623" t="s">
        <v>167</v>
      </c>
      <c r="E11" s="624"/>
      <c r="F11" s="623" t="s">
        <v>166</v>
      </c>
      <c r="G11" s="626" t="s">
        <v>165</v>
      </c>
      <c r="H11" s="627"/>
      <c r="I11" s="77"/>
    </row>
    <row r="12" spans="1:9" s="74" customFormat="1" ht="14.25" customHeight="1">
      <c r="A12" s="633"/>
      <c r="B12" s="195" t="s">
        <v>164</v>
      </c>
      <c r="C12" s="196" t="s">
        <v>164</v>
      </c>
      <c r="D12" s="628" t="s">
        <v>163</v>
      </c>
      <c r="E12" s="629"/>
      <c r="F12" s="625"/>
      <c r="G12" s="630" t="s">
        <v>162</v>
      </c>
      <c r="H12" s="631"/>
      <c r="I12" s="77"/>
    </row>
    <row r="13" spans="1:9" s="74" customFormat="1" ht="24.75" customHeight="1">
      <c r="A13" s="633"/>
      <c r="B13" s="88" t="s">
        <v>161</v>
      </c>
      <c r="C13" s="156" t="s">
        <v>160</v>
      </c>
      <c r="D13" s="197" t="s">
        <v>159</v>
      </c>
      <c r="E13" s="198" t="s">
        <v>156</v>
      </c>
      <c r="F13" s="635" t="s">
        <v>158</v>
      </c>
      <c r="G13" s="194" t="s">
        <v>157</v>
      </c>
      <c r="H13" s="194" t="s">
        <v>156</v>
      </c>
      <c r="I13" s="77"/>
    </row>
    <row r="14" spans="1:9" s="18" customFormat="1" ht="25.5" customHeight="1">
      <c r="A14" s="634"/>
      <c r="B14" s="199" t="s">
        <v>197</v>
      </c>
      <c r="C14" s="200" t="s">
        <v>197</v>
      </c>
      <c r="D14" s="201" t="s">
        <v>198</v>
      </c>
      <c r="E14" s="202" t="s">
        <v>154</v>
      </c>
      <c r="F14" s="636"/>
      <c r="G14" s="203" t="s">
        <v>155</v>
      </c>
      <c r="H14" s="200" t="s">
        <v>154</v>
      </c>
      <c r="I14" s="85"/>
    </row>
    <row r="15" spans="1:9" s="83" customFormat="1" ht="69.75" customHeight="1">
      <c r="A15" s="204">
        <v>2015</v>
      </c>
      <c r="B15" s="205">
        <v>231</v>
      </c>
      <c r="C15" s="206">
        <v>211</v>
      </c>
      <c r="D15" s="206">
        <v>90</v>
      </c>
      <c r="E15" s="207">
        <v>114548</v>
      </c>
      <c r="F15" s="206">
        <v>5548</v>
      </c>
      <c r="G15" s="206">
        <v>4786</v>
      </c>
      <c r="H15" s="189">
        <v>2063</v>
      </c>
      <c r="I15" s="84"/>
    </row>
    <row r="16" spans="1:9" s="12" customFormat="1" ht="58.5" customHeight="1">
      <c r="A16" s="204">
        <v>2016</v>
      </c>
      <c r="B16" s="205">
        <v>248</v>
      </c>
      <c r="C16" s="206">
        <v>220</v>
      </c>
      <c r="D16" s="206">
        <v>89</v>
      </c>
      <c r="E16" s="207">
        <v>99036</v>
      </c>
      <c r="F16" s="206">
        <v>5568</v>
      </c>
      <c r="G16" s="206">
        <v>4956</v>
      </c>
      <c r="H16" s="189">
        <v>2029</v>
      </c>
      <c r="I16" s="4"/>
    </row>
    <row r="17" spans="1:9" s="12" customFormat="1" ht="58.5" customHeight="1">
      <c r="A17" s="204">
        <v>2017</v>
      </c>
      <c r="B17" s="208">
        <v>273</v>
      </c>
      <c r="C17" s="209">
        <v>230</v>
      </c>
      <c r="D17" s="209">
        <v>99</v>
      </c>
      <c r="E17" s="210">
        <v>122332</v>
      </c>
      <c r="F17" s="209">
        <v>6434</v>
      </c>
      <c r="G17" s="209">
        <v>3917</v>
      </c>
      <c r="H17" s="211">
        <v>1572</v>
      </c>
      <c r="I17" s="4"/>
    </row>
    <row r="18" spans="1:9" s="21" customFormat="1" ht="14.25" customHeight="1">
      <c r="A18" s="132" t="s">
        <v>16</v>
      </c>
      <c r="B18" s="23"/>
      <c r="C18" s="23"/>
      <c r="D18" s="23"/>
      <c r="E18" s="23"/>
      <c r="F18" s="23"/>
      <c r="G18" s="413" t="s">
        <v>148</v>
      </c>
      <c r="H18" s="413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E30" s="80"/>
    </row>
    <row r="31" spans="1:9">
      <c r="E31" s="80"/>
      <c r="F31" s="82"/>
      <c r="G31" s="82"/>
      <c r="H31" s="80"/>
      <c r="I31" s="80"/>
    </row>
    <row r="32" spans="1:9">
      <c r="D32" s="81"/>
      <c r="E32" s="80"/>
      <c r="F32" s="80"/>
      <c r="G32" s="82"/>
      <c r="H32" s="82"/>
      <c r="I32" s="80"/>
    </row>
    <row r="33" spans="4:9">
      <c r="D33" s="81"/>
      <c r="E33" s="80"/>
      <c r="F33" s="80"/>
      <c r="G33" s="82"/>
      <c r="H33" s="82"/>
      <c r="I33" s="80"/>
    </row>
    <row r="34" spans="4:9">
      <c r="D34" s="81"/>
      <c r="E34" s="80"/>
      <c r="F34" s="80"/>
      <c r="G34" s="82"/>
      <c r="H34" s="82"/>
      <c r="I34" s="80"/>
    </row>
    <row r="35" spans="4:9">
      <c r="D35" s="81"/>
      <c r="E35" s="80"/>
      <c r="F35" s="80"/>
      <c r="G35" s="82"/>
      <c r="H35" s="82"/>
      <c r="I35" s="80"/>
    </row>
    <row r="36" spans="4:9">
      <c r="D36" s="81"/>
      <c r="E36" s="80"/>
      <c r="F36" s="80"/>
      <c r="G36" s="82"/>
      <c r="H36" s="82"/>
      <c r="I36" s="80"/>
    </row>
    <row r="37" spans="4:9">
      <c r="D37" s="81"/>
      <c r="E37" s="80"/>
      <c r="F37" s="80"/>
      <c r="G37" s="82"/>
      <c r="H37" s="82"/>
      <c r="I37" s="80"/>
    </row>
    <row r="38" spans="4:9">
      <c r="D38" s="81"/>
      <c r="E38" s="80"/>
      <c r="F38" s="80"/>
      <c r="G38" s="82"/>
      <c r="H38" s="82"/>
      <c r="I38" s="80"/>
    </row>
    <row r="39" spans="4:9">
      <c r="D39" s="81"/>
      <c r="E39" s="80"/>
      <c r="F39" s="80"/>
      <c r="G39" s="82"/>
      <c r="H39" s="82"/>
      <c r="I39" s="80"/>
    </row>
    <row r="40" spans="4:9">
      <c r="D40" s="81"/>
      <c r="E40" s="80"/>
      <c r="F40" s="80"/>
      <c r="G40" s="82"/>
      <c r="H40" s="82"/>
      <c r="I40" s="80"/>
    </row>
    <row r="41" spans="4:9">
      <c r="D41" s="81"/>
      <c r="E41" s="80"/>
      <c r="F41" s="80"/>
      <c r="G41" s="82"/>
      <c r="H41" s="82"/>
      <c r="I41" s="80"/>
    </row>
    <row r="42" spans="4:9">
      <c r="D42" s="81"/>
      <c r="E42" s="80"/>
      <c r="F42" s="79"/>
      <c r="G42" s="79"/>
      <c r="H42" s="79"/>
      <c r="I42" s="79"/>
    </row>
    <row r="43" spans="4:9">
      <c r="E43" s="78"/>
    </row>
  </sheetData>
  <mergeCells count="11">
    <mergeCell ref="G18:H18"/>
    <mergeCell ref="A7:H7"/>
    <mergeCell ref="A6:H6"/>
    <mergeCell ref="A8:H8"/>
    <mergeCell ref="D11:E11"/>
    <mergeCell ref="F11:F12"/>
    <mergeCell ref="G11:H11"/>
    <mergeCell ref="D12:E12"/>
    <mergeCell ref="G12:H12"/>
    <mergeCell ref="A11:A14"/>
    <mergeCell ref="F13:F14"/>
  </mergeCells>
  <printOptions horizontalCentered="1" verticalCentered="1"/>
  <pageMargins left="0" right="0" top="0.5" bottom="0.5" header="0.25" footer="0.25"/>
  <pageSetup paperSize="9" scale="9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"/>
  <sheetViews>
    <sheetView showGridLines="0" rightToLeft="1" tabSelected="1" topLeftCell="A7" zoomScaleNormal="100" zoomScaleSheetLayoutView="100" workbookViewId="0">
      <selection activeCell="K13" sqref="K13"/>
    </sheetView>
  </sheetViews>
  <sheetFormatPr defaultRowHeight="12.75"/>
  <cols>
    <col min="1" max="1" width="21" style="36" customWidth="1"/>
    <col min="2" max="2" width="18.28515625" style="36" customWidth="1"/>
    <col min="3" max="4" width="19" style="36" customWidth="1"/>
    <col min="5" max="5" width="21.85546875" style="36" customWidth="1"/>
    <col min="6" max="16384" width="9.140625" style="36"/>
  </cols>
  <sheetData>
    <row r="4" spans="1:7" ht="40.5" customHeight="1"/>
    <row r="5" spans="1:7" ht="24.75" customHeight="1">
      <c r="A5" s="637" t="s">
        <v>182</v>
      </c>
      <c r="B5" s="637"/>
      <c r="C5" s="637"/>
      <c r="D5" s="637"/>
      <c r="E5" s="637"/>
      <c r="F5" s="94"/>
      <c r="G5" s="4"/>
    </row>
    <row r="6" spans="1:7" s="17" customFormat="1" ht="18.75" customHeight="1">
      <c r="A6" s="638" t="s">
        <v>181</v>
      </c>
      <c r="B6" s="638"/>
      <c r="C6" s="638"/>
      <c r="D6" s="638"/>
      <c r="E6" s="638"/>
    </row>
    <row r="7" spans="1:7" s="17" customFormat="1" ht="18" customHeight="1">
      <c r="A7" s="638" t="s">
        <v>201</v>
      </c>
      <c r="B7" s="638"/>
      <c r="C7" s="638"/>
      <c r="D7" s="638"/>
      <c r="E7" s="638"/>
    </row>
    <row r="8" spans="1:7" s="6" customFormat="1" ht="24.95" customHeight="1">
      <c r="A8" s="343" t="s">
        <v>293</v>
      </c>
      <c r="B8" s="76"/>
      <c r="C8" s="12"/>
      <c r="D8" s="12"/>
      <c r="E8" s="212"/>
    </row>
    <row r="9" spans="1:7" s="73" customFormat="1" ht="27" customHeight="1">
      <c r="A9" s="213" t="s">
        <v>89</v>
      </c>
      <c r="B9" s="92" t="s">
        <v>180</v>
      </c>
      <c r="C9" s="93" t="s">
        <v>179</v>
      </c>
      <c r="D9" s="93" t="s">
        <v>178</v>
      </c>
      <c r="E9" s="92" t="s">
        <v>177</v>
      </c>
      <c r="F9" s="91"/>
      <c r="G9" s="77"/>
    </row>
    <row r="10" spans="1:7" s="85" customFormat="1" ht="36" customHeight="1">
      <c r="A10" s="214" t="s">
        <v>87</v>
      </c>
      <c r="B10" s="90" t="s">
        <v>176</v>
      </c>
      <c r="C10" s="89" t="s">
        <v>175</v>
      </c>
      <c r="D10" s="89" t="s">
        <v>174</v>
      </c>
      <c r="E10" s="90" t="s">
        <v>173</v>
      </c>
      <c r="F10" s="87"/>
    </row>
    <row r="11" spans="1:7" s="70" customFormat="1" ht="63" customHeight="1">
      <c r="A11" s="204">
        <v>2015</v>
      </c>
      <c r="B11" s="205">
        <v>1412</v>
      </c>
      <c r="C11" s="215">
        <v>64473</v>
      </c>
      <c r="D11" s="189">
        <v>1646</v>
      </c>
      <c r="E11" s="189">
        <v>681307</v>
      </c>
      <c r="F11" s="86"/>
      <c r="G11" s="86"/>
    </row>
    <row r="12" spans="1:7" s="12" customFormat="1" ht="68.25" customHeight="1">
      <c r="A12" s="204">
        <v>2016</v>
      </c>
      <c r="B12" s="188">
        <v>2135</v>
      </c>
      <c r="C12" s="215">
        <v>45678</v>
      </c>
      <c r="D12" s="189">
        <v>2098</v>
      </c>
      <c r="E12" s="188">
        <v>697026</v>
      </c>
      <c r="F12" s="4"/>
      <c r="G12" s="4"/>
    </row>
    <row r="13" spans="1:7" s="12" customFormat="1" ht="68.25" customHeight="1">
      <c r="A13" s="204">
        <v>2017</v>
      </c>
      <c r="B13" s="190">
        <v>1722</v>
      </c>
      <c r="C13" s="216">
        <v>66035</v>
      </c>
      <c r="D13" s="189">
        <v>2430</v>
      </c>
      <c r="E13" s="190">
        <v>775367</v>
      </c>
      <c r="F13" s="4"/>
      <c r="G13" s="4"/>
    </row>
    <row r="14" spans="1:7" s="21" customFormat="1" ht="15" customHeight="1">
      <c r="A14" s="132" t="s">
        <v>16</v>
      </c>
      <c r="B14" s="23"/>
      <c r="C14" s="23"/>
      <c r="D14" s="75"/>
      <c r="E14" s="131" t="s">
        <v>148</v>
      </c>
    </row>
    <row r="15" spans="1:7">
      <c r="A15" s="4"/>
      <c r="B15" s="4"/>
      <c r="C15" s="4"/>
      <c r="D15" s="4"/>
      <c r="E15" s="4"/>
      <c r="F15" s="4"/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4"/>
      <c r="F26" s="4"/>
      <c r="G26" s="4"/>
    </row>
    <row r="27" spans="1:7">
      <c r="A27" s="4"/>
      <c r="B27" s="4"/>
      <c r="C27" s="4"/>
      <c r="D27" s="4"/>
      <c r="E27" s="4"/>
      <c r="F27" s="4"/>
      <c r="G27" s="4"/>
    </row>
  </sheetData>
  <mergeCells count="3">
    <mergeCell ref="A5:E5"/>
    <mergeCell ref="A6:E6"/>
    <mergeCell ref="A7:E7"/>
  </mergeCells>
  <printOptions horizontalCentered="1" verticalCentered="1"/>
  <pageMargins left="0.25" right="0.25" top="0.5" bottom="0.5" header="0" footer="0.25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rightToLeft="1" topLeftCell="A4" zoomScaleNormal="100" workbookViewId="0">
      <selection activeCell="H15" sqref="H15"/>
    </sheetView>
  </sheetViews>
  <sheetFormatPr defaultRowHeight="12.75"/>
  <cols>
    <col min="1" max="1" width="26" style="32" customWidth="1"/>
    <col min="2" max="2" width="24.140625" style="32" customWidth="1"/>
    <col min="3" max="3" width="18.5703125" style="32" customWidth="1"/>
    <col min="4" max="4" width="18" style="32" customWidth="1"/>
    <col min="5" max="5" width="27.5703125" style="32" customWidth="1"/>
    <col min="6" max="16384" width="9.140625" style="32"/>
  </cols>
  <sheetData>
    <row r="1" spans="1:9">
      <c r="A1"/>
    </row>
    <row r="5" spans="1:9" ht="45" customHeight="1"/>
    <row r="6" spans="1:9" ht="21" customHeight="1">
      <c r="A6" s="415" t="s">
        <v>95</v>
      </c>
      <c r="B6" s="415"/>
      <c r="C6" s="415"/>
      <c r="D6" s="415"/>
      <c r="E6" s="415"/>
      <c r="F6" s="54"/>
      <c r="G6" s="54"/>
      <c r="H6" s="54"/>
      <c r="I6" s="50"/>
    </row>
    <row r="7" spans="1:9" s="46" customFormat="1" ht="13.5" customHeight="1">
      <c r="A7" s="429" t="s">
        <v>94</v>
      </c>
      <c r="B7" s="429"/>
      <c r="C7" s="429"/>
      <c r="D7" s="429"/>
      <c r="E7" s="429"/>
    </row>
    <row r="8" spans="1:9" s="46" customFormat="1" ht="18" customHeight="1">
      <c r="A8" s="429" t="s">
        <v>202</v>
      </c>
      <c r="B8" s="429"/>
      <c r="C8" s="429"/>
      <c r="D8" s="429"/>
      <c r="E8" s="429"/>
    </row>
    <row r="9" spans="1:9" ht="10.5" customHeight="1">
      <c r="A9" s="112"/>
      <c r="B9" s="112"/>
      <c r="C9" s="112"/>
      <c r="D9" s="112"/>
      <c r="E9" s="112"/>
      <c r="F9" s="50"/>
      <c r="G9" s="50"/>
      <c r="H9" s="50"/>
      <c r="I9" s="50"/>
    </row>
    <row r="10" spans="1:9" s="42" customFormat="1" ht="25.15" customHeight="1">
      <c r="A10" s="111" t="s">
        <v>93</v>
      </c>
      <c r="B10" s="96"/>
      <c r="C10" s="113"/>
      <c r="D10" s="428" t="s">
        <v>92</v>
      </c>
      <c r="E10" s="428"/>
    </row>
    <row r="11" spans="1:9" s="40" customFormat="1" ht="22.5" customHeight="1">
      <c r="A11" s="114"/>
      <c r="B11" s="421" t="s">
        <v>91</v>
      </c>
      <c r="C11" s="423"/>
      <c r="D11" s="424"/>
      <c r="E11" s="115" t="s">
        <v>90</v>
      </c>
      <c r="F11" s="55"/>
      <c r="G11" s="55"/>
      <c r="H11" s="55"/>
      <c r="I11" s="55"/>
    </row>
    <row r="12" spans="1:9" s="38" customFormat="1" ht="21" customHeight="1">
      <c r="A12" s="98" t="s">
        <v>89</v>
      </c>
      <c r="B12" s="425" t="s">
        <v>88</v>
      </c>
      <c r="C12" s="426"/>
      <c r="D12" s="427"/>
      <c r="E12" s="116" t="s">
        <v>185</v>
      </c>
      <c r="F12" s="52"/>
      <c r="G12" s="52"/>
      <c r="H12" s="52"/>
      <c r="I12" s="52"/>
    </row>
    <row r="13" spans="1:9" s="53" customFormat="1" ht="17.25" customHeight="1">
      <c r="A13" s="117" t="s">
        <v>87</v>
      </c>
      <c r="B13" s="118" t="s">
        <v>86</v>
      </c>
      <c r="C13" s="118" t="s">
        <v>85</v>
      </c>
      <c r="D13" s="119" t="s">
        <v>84</v>
      </c>
      <c r="E13" s="120" t="s">
        <v>83</v>
      </c>
      <c r="F13" s="54"/>
      <c r="G13" s="54"/>
      <c r="H13" s="54"/>
      <c r="I13" s="54"/>
    </row>
    <row r="14" spans="1:9" s="38" customFormat="1" ht="18" customHeight="1">
      <c r="A14" s="121"/>
      <c r="B14" s="122" t="s">
        <v>82</v>
      </c>
      <c r="C14" s="122" t="s">
        <v>81</v>
      </c>
      <c r="D14" s="122" t="s">
        <v>80</v>
      </c>
      <c r="E14" s="123" t="s">
        <v>186</v>
      </c>
      <c r="F14" s="52"/>
      <c r="G14" s="52"/>
      <c r="H14" s="52"/>
      <c r="I14" s="52"/>
    </row>
    <row r="15" spans="1:9" ht="63" customHeight="1">
      <c r="A15" s="124">
        <v>2015</v>
      </c>
      <c r="B15" s="126">
        <v>32.799999999999997</v>
      </c>
      <c r="C15" s="125">
        <v>22.8</v>
      </c>
      <c r="D15" s="127" t="s">
        <v>79</v>
      </c>
      <c r="E15" s="128">
        <v>12</v>
      </c>
      <c r="F15" s="51"/>
      <c r="G15" s="50"/>
      <c r="H15" s="50"/>
      <c r="I15" s="50"/>
    </row>
    <row r="16" spans="1:9" ht="63" customHeight="1">
      <c r="A16" s="124">
        <v>2016</v>
      </c>
      <c r="B16" s="126">
        <v>41.4</v>
      </c>
      <c r="C16" s="126">
        <v>14.4</v>
      </c>
      <c r="D16" s="129" t="s">
        <v>78</v>
      </c>
      <c r="E16" s="130">
        <v>16</v>
      </c>
      <c r="F16" s="51"/>
      <c r="G16" s="50"/>
      <c r="H16" s="50"/>
      <c r="I16" s="50"/>
    </row>
    <row r="17" spans="1:9" ht="63" customHeight="1">
      <c r="A17" s="95">
        <v>2017</v>
      </c>
      <c r="B17" s="219">
        <v>62</v>
      </c>
      <c r="C17" s="218">
        <v>15.8</v>
      </c>
      <c r="D17" s="222" t="s">
        <v>78</v>
      </c>
      <c r="E17" s="221">
        <v>24</v>
      </c>
      <c r="F17" s="220"/>
      <c r="G17" s="50"/>
      <c r="H17" s="50"/>
      <c r="I17" s="50"/>
    </row>
    <row r="18" spans="1:9" s="33" customFormat="1" ht="21.75" customHeight="1">
      <c r="A18" s="131" t="s">
        <v>77</v>
      </c>
      <c r="B18" s="45"/>
      <c r="C18" s="45"/>
      <c r="D18" s="23"/>
      <c r="E18" s="131" t="s">
        <v>76</v>
      </c>
      <c r="F18" s="29"/>
    </row>
    <row r="19" spans="1:9">
      <c r="A19" s="50"/>
      <c r="B19" s="50"/>
      <c r="C19" s="50"/>
      <c r="D19" s="50"/>
      <c r="E19" s="50"/>
      <c r="F19" s="50"/>
      <c r="G19" s="50"/>
      <c r="H19" s="50"/>
      <c r="I19" s="50"/>
    </row>
    <row r="20" spans="1:9">
      <c r="A20" s="50"/>
      <c r="B20" s="50"/>
      <c r="C20" s="50"/>
      <c r="D20" s="50"/>
      <c r="E20" s="50"/>
      <c r="F20" s="50"/>
      <c r="G20" s="50"/>
      <c r="H20" s="50"/>
      <c r="I20" s="50"/>
    </row>
    <row r="21" spans="1:9">
      <c r="A21" s="50"/>
      <c r="B21" s="50"/>
      <c r="C21" s="50"/>
      <c r="D21" s="50"/>
      <c r="E21" s="50"/>
      <c r="F21" s="50"/>
      <c r="G21" s="50"/>
      <c r="H21" s="50"/>
      <c r="I21" s="50"/>
    </row>
    <row r="22" spans="1:9">
      <c r="A22" s="50"/>
      <c r="B22" s="50"/>
      <c r="C22" s="50"/>
      <c r="D22" s="50"/>
      <c r="E22" s="50"/>
      <c r="F22" s="50"/>
      <c r="G22" s="50"/>
      <c r="H22" s="50"/>
      <c r="I22" s="50"/>
    </row>
    <row r="23" spans="1:9">
      <c r="A23" s="50"/>
      <c r="B23" s="50"/>
      <c r="C23" s="50"/>
      <c r="D23" s="50"/>
      <c r="E23" s="50"/>
      <c r="F23" s="50"/>
      <c r="G23" s="50"/>
      <c r="H23" s="50"/>
      <c r="I23" s="50"/>
    </row>
    <row r="24" spans="1:9">
      <c r="A24" s="50"/>
      <c r="B24" s="50"/>
      <c r="C24" s="50"/>
      <c r="D24" s="50"/>
      <c r="E24" s="50"/>
      <c r="F24" s="50"/>
      <c r="G24" s="50"/>
      <c r="H24" s="50"/>
      <c r="I24" s="50"/>
    </row>
    <row r="25" spans="1:9">
      <c r="A25" s="50"/>
      <c r="B25" s="50"/>
      <c r="C25" s="50"/>
      <c r="D25" s="50"/>
      <c r="E25" s="50"/>
      <c r="F25" s="50"/>
      <c r="G25" s="50"/>
      <c r="H25" s="50"/>
      <c r="I25" s="50"/>
    </row>
  </sheetData>
  <mergeCells count="6">
    <mergeCell ref="D10:E10"/>
    <mergeCell ref="B11:D11"/>
    <mergeCell ref="B12:D12"/>
    <mergeCell ref="A6:E6"/>
    <mergeCell ref="A7:E7"/>
    <mergeCell ref="A8:E8"/>
  </mergeCells>
  <printOptions horizontalCentered="1" verticalCentered="1"/>
  <pageMargins left="0.7" right="0.7" top="0.75" bottom="0.75" header="0.3" footer="0.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showGridLines="0" rightToLeft="1" topLeftCell="A4" zoomScaleNormal="100" workbookViewId="0">
      <selection activeCell="M18" sqref="M18"/>
    </sheetView>
  </sheetViews>
  <sheetFormatPr defaultRowHeight="12.75"/>
  <cols>
    <col min="1" max="1" width="11" style="32" customWidth="1"/>
    <col min="2" max="8" width="15.7109375" style="32" customWidth="1"/>
    <col min="9" max="10" width="9.140625" style="32"/>
    <col min="11" max="11" width="4" style="32" customWidth="1"/>
    <col min="12" max="12" width="18.5703125" style="32" customWidth="1"/>
    <col min="13" max="13" width="13.85546875" style="32" customWidth="1"/>
    <col min="14" max="14" width="11.85546875" style="32" customWidth="1"/>
    <col min="15" max="16384" width="9.140625" style="32"/>
  </cols>
  <sheetData>
    <row r="1" spans="1:31">
      <c r="A1"/>
    </row>
    <row r="4" spans="1:31" ht="40.5" customHeight="1"/>
    <row r="5" spans="1:31" ht="18.75" customHeight="1">
      <c r="A5" s="415" t="s">
        <v>115</v>
      </c>
      <c r="B5" s="415"/>
      <c r="C5" s="415"/>
      <c r="D5" s="415"/>
      <c r="E5" s="415"/>
      <c r="F5" s="415"/>
      <c r="G5" s="415"/>
      <c r="H5" s="415"/>
      <c r="I5" s="50"/>
    </row>
    <row r="6" spans="1:31" s="46" customFormat="1" ht="14.25" customHeight="1">
      <c r="A6" s="415" t="s">
        <v>114</v>
      </c>
      <c r="B6" s="415"/>
      <c r="C6" s="415"/>
      <c r="D6" s="415"/>
      <c r="E6" s="415"/>
      <c r="F6" s="415"/>
      <c r="G6" s="415"/>
      <c r="H6" s="4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46" customFormat="1" ht="15" customHeight="1">
      <c r="A7" s="430" t="s">
        <v>202</v>
      </c>
      <c r="B7" s="430"/>
      <c r="C7" s="430"/>
      <c r="D7" s="430"/>
      <c r="E7" s="430"/>
      <c r="F7" s="430"/>
      <c r="G7" s="430"/>
      <c r="H7" s="430"/>
      <c r="Q7" s="67"/>
      <c r="R7" s="17"/>
      <c r="S7" s="49"/>
      <c r="T7" s="49"/>
      <c r="U7" s="49"/>
      <c r="V7" s="49"/>
      <c r="W7" s="17"/>
      <c r="X7" s="49"/>
      <c r="Y7" s="49"/>
      <c r="Z7" s="49"/>
      <c r="AA7" s="49"/>
      <c r="AB7" s="67"/>
      <c r="AC7" s="17"/>
      <c r="AD7" s="17"/>
      <c r="AE7" s="17"/>
    </row>
    <row r="8" spans="1:31" s="42" customFormat="1" ht="16.5" customHeight="1">
      <c r="A8" s="435" t="s">
        <v>113</v>
      </c>
      <c r="B8" s="435"/>
      <c r="C8" s="96"/>
      <c r="D8" s="96"/>
      <c r="E8" s="96"/>
      <c r="F8" s="96"/>
      <c r="G8" s="96"/>
      <c r="H8" s="96"/>
      <c r="Q8" s="30"/>
      <c r="R8" s="66" t="s">
        <v>7</v>
      </c>
      <c r="S8" s="66" t="s">
        <v>7</v>
      </c>
      <c r="T8" s="66" t="s">
        <v>7</v>
      </c>
      <c r="U8" s="66" t="s">
        <v>7</v>
      </c>
      <c r="V8" s="66" t="s">
        <v>7</v>
      </c>
      <c r="W8" s="66" t="s">
        <v>7</v>
      </c>
      <c r="X8" s="66" t="s">
        <v>7</v>
      </c>
      <c r="Y8" s="66" t="s">
        <v>7</v>
      </c>
      <c r="Z8" s="66" t="s">
        <v>7</v>
      </c>
      <c r="AA8" s="66" t="s">
        <v>7</v>
      </c>
      <c r="AB8" s="30"/>
      <c r="AC8" s="6"/>
      <c r="AD8" s="6"/>
      <c r="AE8" s="6"/>
    </row>
    <row r="9" spans="1:31" s="64" customFormat="1" ht="15.75" customHeight="1">
      <c r="A9" s="419" t="s">
        <v>71</v>
      </c>
      <c r="B9" s="432" t="s">
        <v>112</v>
      </c>
      <c r="C9" s="432"/>
      <c r="D9" s="432"/>
      <c r="E9" s="431" t="s">
        <v>111</v>
      </c>
      <c r="F9" s="432"/>
      <c r="G9" s="433"/>
      <c r="H9" s="424" t="s">
        <v>68</v>
      </c>
      <c r="I9" s="65"/>
    </row>
    <row r="10" spans="1:31" s="64" customFormat="1" ht="17.25" customHeight="1">
      <c r="A10" s="420"/>
      <c r="B10" s="425" t="s">
        <v>102</v>
      </c>
      <c r="C10" s="426"/>
      <c r="D10" s="426"/>
      <c r="E10" s="117"/>
      <c r="F10" s="133" t="s">
        <v>96</v>
      </c>
      <c r="G10" s="134"/>
      <c r="H10" s="434"/>
      <c r="I10" s="65"/>
    </row>
    <row r="11" spans="1:31" ht="18.75" customHeight="1">
      <c r="A11" s="442"/>
      <c r="B11" s="135">
        <v>2015</v>
      </c>
      <c r="C11" s="99">
        <v>2016</v>
      </c>
      <c r="D11" s="99">
        <v>2017</v>
      </c>
      <c r="E11" s="99">
        <v>2015</v>
      </c>
      <c r="F11" s="99">
        <v>2016</v>
      </c>
      <c r="G11" s="99">
        <v>2017</v>
      </c>
      <c r="H11" s="434"/>
      <c r="I11" s="50"/>
    </row>
    <row r="12" spans="1:31" ht="23.1" customHeight="1">
      <c r="A12" s="101" t="s">
        <v>65</v>
      </c>
      <c r="B12" s="136">
        <v>33</v>
      </c>
      <c r="C12" s="136">
        <v>38</v>
      </c>
      <c r="D12" s="223">
        <v>39</v>
      </c>
      <c r="E12" s="137" t="s">
        <v>110</v>
      </c>
      <c r="F12" s="217">
        <v>76</v>
      </c>
      <c r="G12" s="223">
        <v>75</v>
      </c>
      <c r="H12" s="138" t="s">
        <v>64</v>
      </c>
      <c r="I12" s="50"/>
    </row>
    <row r="13" spans="1:31" ht="23.1" customHeight="1">
      <c r="A13" s="104" t="s">
        <v>63</v>
      </c>
      <c r="B13" s="136">
        <v>27</v>
      </c>
      <c r="C13" s="136">
        <v>31</v>
      </c>
      <c r="D13" s="224">
        <v>38</v>
      </c>
      <c r="E13" s="136">
        <v>74</v>
      </c>
      <c r="F13" s="136">
        <v>77</v>
      </c>
      <c r="G13" s="224">
        <v>73</v>
      </c>
      <c r="H13" s="107" t="s">
        <v>62</v>
      </c>
      <c r="I13" s="50"/>
    </row>
    <row r="14" spans="1:31" ht="23.1" customHeight="1">
      <c r="A14" s="104" t="s">
        <v>61</v>
      </c>
      <c r="B14" s="136">
        <v>26</v>
      </c>
      <c r="C14" s="136">
        <v>30</v>
      </c>
      <c r="D14" s="224">
        <v>31</v>
      </c>
      <c r="E14" s="136">
        <v>77</v>
      </c>
      <c r="F14" s="136">
        <v>78</v>
      </c>
      <c r="G14" s="224">
        <v>74</v>
      </c>
      <c r="H14" s="107" t="s">
        <v>60</v>
      </c>
      <c r="I14" s="50"/>
    </row>
    <row r="15" spans="1:31" ht="23.1" customHeight="1">
      <c r="A15" s="104" t="s">
        <v>59</v>
      </c>
      <c r="B15" s="136">
        <v>23</v>
      </c>
      <c r="C15" s="136">
        <v>24</v>
      </c>
      <c r="D15" s="224">
        <v>20</v>
      </c>
      <c r="E15" s="136">
        <v>75</v>
      </c>
      <c r="F15" s="136">
        <v>56</v>
      </c>
      <c r="G15" s="224">
        <v>60</v>
      </c>
      <c r="H15" s="107" t="s">
        <v>58</v>
      </c>
      <c r="I15" s="50"/>
    </row>
    <row r="16" spans="1:31" ht="23.1" customHeight="1">
      <c r="A16" s="104" t="s">
        <v>57</v>
      </c>
      <c r="B16" s="136" t="s">
        <v>109</v>
      </c>
      <c r="C16" s="136">
        <v>16</v>
      </c>
      <c r="D16" s="224">
        <v>20</v>
      </c>
      <c r="E16" s="136">
        <v>52</v>
      </c>
      <c r="F16" s="136">
        <v>71</v>
      </c>
      <c r="G16" s="224">
        <v>65</v>
      </c>
      <c r="H16" s="107" t="s">
        <v>56</v>
      </c>
      <c r="I16" s="50"/>
    </row>
    <row r="17" spans="1:9" ht="23.1" customHeight="1">
      <c r="A17" s="104" t="s">
        <v>55</v>
      </c>
      <c r="B17" s="136">
        <v>24</v>
      </c>
      <c r="C17" s="136">
        <v>19</v>
      </c>
      <c r="D17" s="224">
        <v>23</v>
      </c>
      <c r="E17" s="136">
        <v>66</v>
      </c>
      <c r="F17" s="136">
        <v>64</v>
      </c>
      <c r="G17" s="224">
        <v>70</v>
      </c>
      <c r="H17" s="107" t="s">
        <v>54</v>
      </c>
      <c r="I17" s="50"/>
    </row>
    <row r="18" spans="1:9" ht="23.1" customHeight="1">
      <c r="A18" s="104" t="s">
        <v>53</v>
      </c>
      <c r="B18" s="136">
        <v>16</v>
      </c>
      <c r="C18" s="136">
        <v>24</v>
      </c>
      <c r="D18" s="224" t="s">
        <v>203</v>
      </c>
      <c r="E18" s="136">
        <v>63</v>
      </c>
      <c r="F18" s="136">
        <v>67</v>
      </c>
      <c r="G18" s="224">
        <v>61</v>
      </c>
      <c r="H18" s="107" t="s">
        <v>52</v>
      </c>
      <c r="I18" s="50"/>
    </row>
    <row r="19" spans="1:9" ht="23.1" customHeight="1">
      <c r="A19" s="104" t="s">
        <v>51</v>
      </c>
      <c r="B19" s="136">
        <v>16</v>
      </c>
      <c r="C19" s="139" t="s">
        <v>108</v>
      </c>
      <c r="D19" s="224">
        <v>19</v>
      </c>
      <c r="E19" s="136">
        <v>58</v>
      </c>
      <c r="F19" s="136">
        <v>52</v>
      </c>
      <c r="G19" s="224">
        <v>65</v>
      </c>
      <c r="H19" s="107" t="s">
        <v>50</v>
      </c>
      <c r="I19" s="50"/>
    </row>
    <row r="20" spans="1:9" ht="23.1" customHeight="1">
      <c r="A20" s="104" t="s">
        <v>49</v>
      </c>
      <c r="B20" s="136">
        <v>21</v>
      </c>
      <c r="C20" s="136">
        <v>27</v>
      </c>
      <c r="D20" s="224">
        <v>18</v>
      </c>
      <c r="E20" s="136">
        <v>72</v>
      </c>
      <c r="F20" s="136">
        <v>70</v>
      </c>
      <c r="G20" s="224">
        <v>75</v>
      </c>
      <c r="H20" s="107" t="s">
        <v>48</v>
      </c>
      <c r="I20" s="50"/>
    </row>
    <row r="21" spans="1:9" ht="23.1" customHeight="1">
      <c r="A21" s="104" t="s">
        <v>47</v>
      </c>
      <c r="B21" s="136">
        <v>28</v>
      </c>
      <c r="C21" s="136">
        <v>30</v>
      </c>
      <c r="D21" s="224">
        <v>24</v>
      </c>
      <c r="E21" s="136">
        <v>73</v>
      </c>
      <c r="F21" s="136">
        <v>71</v>
      </c>
      <c r="G21" s="224" t="s">
        <v>98</v>
      </c>
      <c r="H21" s="107" t="s">
        <v>46</v>
      </c>
      <c r="I21" s="50"/>
    </row>
    <row r="22" spans="1:9" ht="23.1" customHeight="1">
      <c r="A22" s="104" t="s">
        <v>45</v>
      </c>
      <c r="B22" s="136">
        <v>28</v>
      </c>
      <c r="C22" s="136">
        <v>23.1</v>
      </c>
      <c r="D22" s="224">
        <v>27</v>
      </c>
      <c r="E22" s="136">
        <v>68</v>
      </c>
      <c r="F22" s="136">
        <v>31.2</v>
      </c>
      <c r="G22" s="224">
        <v>66</v>
      </c>
      <c r="H22" s="107" t="s">
        <v>44</v>
      </c>
      <c r="I22" s="50"/>
    </row>
    <row r="23" spans="1:9" ht="23.1" customHeight="1">
      <c r="A23" s="108" t="s">
        <v>43</v>
      </c>
      <c r="B23" s="141">
        <v>36</v>
      </c>
      <c r="C23" s="141">
        <v>39</v>
      </c>
      <c r="D23" s="255">
        <v>34</v>
      </c>
      <c r="E23" s="141">
        <v>72</v>
      </c>
      <c r="F23" s="140" t="s">
        <v>98</v>
      </c>
      <c r="G23" s="224">
        <v>75</v>
      </c>
      <c r="H23" s="142" t="s">
        <v>42</v>
      </c>
      <c r="I23" s="50"/>
    </row>
    <row r="24" spans="1:9" s="33" customFormat="1" ht="15" customHeight="1">
      <c r="A24" s="444" t="s">
        <v>107</v>
      </c>
      <c r="B24" s="444"/>
      <c r="C24" s="45"/>
      <c r="D24" s="45"/>
      <c r="E24" s="143"/>
      <c r="F24" s="143"/>
      <c r="G24" s="446" t="s">
        <v>106</v>
      </c>
      <c r="H24" s="446"/>
    </row>
    <row r="25" spans="1:9" s="33" customFormat="1" ht="15" customHeight="1">
      <c r="A25" s="445" t="s">
        <v>105</v>
      </c>
      <c r="B25" s="445"/>
      <c r="C25" s="45"/>
      <c r="D25" s="45"/>
      <c r="E25" s="45"/>
      <c r="F25" s="45"/>
      <c r="G25" s="447" t="s">
        <v>104</v>
      </c>
      <c r="H25" s="447"/>
    </row>
    <row r="26" spans="1:9" s="33" customFormat="1" ht="15" customHeight="1">
      <c r="A26" s="443" t="s">
        <v>77</v>
      </c>
      <c r="B26" s="443"/>
      <c r="C26" s="45"/>
      <c r="D26" s="45"/>
      <c r="E26" s="45"/>
      <c r="F26" s="45"/>
      <c r="G26" s="412" t="s">
        <v>76</v>
      </c>
      <c r="H26" s="412"/>
    </row>
    <row r="27" spans="1:9">
      <c r="A27" s="96"/>
      <c r="B27" s="96"/>
      <c r="C27" s="96"/>
      <c r="D27" s="96"/>
      <c r="E27" s="96"/>
      <c r="F27" s="96"/>
      <c r="G27" s="96"/>
      <c r="H27" s="96"/>
    </row>
    <row r="48" spans="13:27">
      <c r="M48" s="436" t="s">
        <v>103</v>
      </c>
      <c r="N48" s="439" t="s">
        <v>102</v>
      </c>
      <c r="O48" s="61">
        <v>2010</v>
      </c>
      <c r="P48" s="60">
        <v>39</v>
      </c>
      <c r="Q48" s="60">
        <v>30</v>
      </c>
      <c r="R48" s="60">
        <v>28</v>
      </c>
      <c r="S48" s="60">
        <v>24</v>
      </c>
      <c r="T48" s="60" t="s">
        <v>101</v>
      </c>
      <c r="U48" s="60">
        <v>21</v>
      </c>
      <c r="V48" s="60">
        <v>26</v>
      </c>
      <c r="W48" s="60">
        <v>19</v>
      </c>
      <c r="X48" s="60">
        <v>20</v>
      </c>
      <c r="Y48" s="60">
        <v>28</v>
      </c>
      <c r="Z48" s="60">
        <v>27</v>
      </c>
      <c r="AA48" s="59">
        <v>32</v>
      </c>
    </row>
    <row r="49" spans="13:27">
      <c r="M49" s="437"/>
      <c r="N49" s="440"/>
      <c r="O49" s="63">
        <v>2010</v>
      </c>
      <c r="P49" s="60" t="s">
        <v>100</v>
      </c>
      <c r="Q49" s="60">
        <v>76</v>
      </c>
      <c r="R49" s="60" t="s">
        <v>100</v>
      </c>
      <c r="S49" s="60">
        <v>69</v>
      </c>
      <c r="T49" s="60">
        <v>63</v>
      </c>
      <c r="U49" s="60">
        <v>65</v>
      </c>
      <c r="V49" s="60">
        <v>67</v>
      </c>
      <c r="W49" s="60">
        <v>63</v>
      </c>
      <c r="X49" s="60">
        <v>77</v>
      </c>
      <c r="Y49" s="60" t="s">
        <v>100</v>
      </c>
      <c r="Z49" s="60">
        <v>67</v>
      </c>
      <c r="AA49" s="59">
        <v>75</v>
      </c>
    </row>
    <row r="50" spans="13:27">
      <c r="M50" s="437"/>
      <c r="N50" s="440"/>
      <c r="O50" s="61">
        <v>2011</v>
      </c>
      <c r="P50" s="60">
        <v>41</v>
      </c>
      <c r="Q50" s="60">
        <v>34</v>
      </c>
      <c r="R50" s="60">
        <v>30</v>
      </c>
      <c r="S50" s="60">
        <v>52</v>
      </c>
      <c r="T50" s="60">
        <v>21</v>
      </c>
      <c r="U50" s="60">
        <v>21</v>
      </c>
      <c r="V50" s="60" t="s">
        <v>99</v>
      </c>
      <c r="W50" s="60">
        <v>25</v>
      </c>
      <c r="X50" s="60">
        <v>22</v>
      </c>
      <c r="Y50" s="60">
        <v>27</v>
      </c>
      <c r="Z50" s="60">
        <v>32</v>
      </c>
      <c r="AA50" s="59">
        <v>35</v>
      </c>
    </row>
    <row r="51" spans="13:27">
      <c r="M51" s="437"/>
      <c r="N51" s="440"/>
      <c r="O51" s="63">
        <v>2011</v>
      </c>
      <c r="P51" s="60" t="s">
        <v>98</v>
      </c>
      <c r="Q51" s="60" t="s">
        <v>98</v>
      </c>
      <c r="R51" s="60">
        <v>76</v>
      </c>
      <c r="S51" s="60">
        <v>64</v>
      </c>
      <c r="T51" s="60">
        <v>64</v>
      </c>
      <c r="U51" s="60">
        <v>72</v>
      </c>
      <c r="V51" s="60">
        <v>64</v>
      </c>
      <c r="W51" s="60">
        <v>69</v>
      </c>
      <c r="X51" s="60">
        <v>77</v>
      </c>
      <c r="Y51" s="60">
        <v>74</v>
      </c>
      <c r="Z51" s="60">
        <v>72</v>
      </c>
      <c r="AA51" s="59">
        <v>74</v>
      </c>
    </row>
    <row r="52" spans="13:27">
      <c r="M52" s="438"/>
      <c r="N52" s="441"/>
      <c r="O52" s="61">
        <v>2012</v>
      </c>
      <c r="P52" s="60">
        <v>35</v>
      </c>
      <c r="Q52" s="60">
        <v>30</v>
      </c>
      <c r="R52" s="60">
        <v>26</v>
      </c>
      <c r="S52" s="60">
        <v>17</v>
      </c>
      <c r="T52" s="60">
        <v>16</v>
      </c>
      <c r="U52" s="60">
        <v>19</v>
      </c>
      <c r="V52" s="60">
        <v>17</v>
      </c>
      <c r="W52" s="60">
        <v>21</v>
      </c>
      <c r="X52" s="60">
        <v>20</v>
      </c>
      <c r="Y52" s="60">
        <v>21</v>
      </c>
      <c r="Z52" s="60">
        <v>32</v>
      </c>
      <c r="AA52" s="59">
        <v>39</v>
      </c>
    </row>
    <row r="53" spans="13:27">
      <c r="M53" s="62"/>
      <c r="N53" s="57"/>
      <c r="O53" s="63">
        <v>2012</v>
      </c>
      <c r="P53" s="60">
        <v>75</v>
      </c>
      <c r="Q53" s="60">
        <v>71</v>
      </c>
      <c r="R53" s="60">
        <v>70</v>
      </c>
      <c r="S53" s="60">
        <v>68</v>
      </c>
      <c r="T53" s="60">
        <v>58</v>
      </c>
      <c r="U53" s="60">
        <v>70</v>
      </c>
      <c r="V53" s="60">
        <v>63</v>
      </c>
      <c r="W53" s="60">
        <v>71</v>
      </c>
      <c r="X53" s="60">
        <v>70</v>
      </c>
      <c r="Y53" s="60">
        <v>78</v>
      </c>
      <c r="Z53" s="60">
        <v>73</v>
      </c>
      <c r="AA53" s="59">
        <v>77</v>
      </c>
    </row>
    <row r="54" spans="13:27">
      <c r="M54" s="62"/>
      <c r="N54" s="57"/>
      <c r="O54" s="61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59"/>
    </row>
    <row r="55" spans="13:27">
      <c r="M55" s="62"/>
      <c r="N55" s="57"/>
      <c r="O55" s="61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59"/>
    </row>
    <row r="56" spans="13:27">
      <c r="M56" s="436" t="s">
        <v>97</v>
      </c>
      <c r="N56" s="58"/>
    </row>
    <row r="57" spans="13:27">
      <c r="M57" s="437"/>
      <c r="N57" s="57" t="s">
        <v>96</v>
      </c>
    </row>
    <row r="58" spans="13:27">
      <c r="M58" s="438"/>
      <c r="N58" s="56"/>
    </row>
  </sheetData>
  <mergeCells count="18">
    <mergeCell ref="M48:M52"/>
    <mergeCell ref="N48:N52"/>
    <mergeCell ref="M56:M58"/>
    <mergeCell ref="B10:D10"/>
    <mergeCell ref="A9:A11"/>
    <mergeCell ref="A26:B26"/>
    <mergeCell ref="G26:H26"/>
    <mergeCell ref="A24:B24"/>
    <mergeCell ref="A25:B25"/>
    <mergeCell ref="G24:H24"/>
    <mergeCell ref="G25:H25"/>
    <mergeCell ref="A5:H5"/>
    <mergeCell ref="A6:H6"/>
    <mergeCell ref="A7:H7"/>
    <mergeCell ref="E9:G9"/>
    <mergeCell ref="B9:D9"/>
    <mergeCell ref="H9:H11"/>
    <mergeCell ref="A8:B8"/>
  </mergeCells>
  <printOptions horizontalCentered="1" verticalCentered="1"/>
  <pageMargins left="0.7" right="0.7" top="0.75" bottom="0.75" header="0.3" footer="0.3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rightToLeft="1" topLeftCell="A5" zoomScaleNormal="100" workbookViewId="0">
      <selection activeCell="Q23" sqref="Q23"/>
    </sheetView>
  </sheetViews>
  <sheetFormatPr defaultRowHeight="24.95" customHeight="1"/>
  <cols>
    <col min="1" max="1" width="8.85546875" style="36" customWidth="1"/>
    <col min="2" max="2" width="10.7109375" style="36" customWidth="1"/>
    <col min="3" max="3" width="13.5703125" style="36" customWidth="1"/>
    <col min="4" max="4" width="16.7109375" style="36" customWidth="1"/>
    <col min="5" max="6" width="10.7109375" style="36" customWidth="1"/>
    <col min="7" max="7" width="15.28515625" style="36" customWidth="1"/>
    <col min="8" max="10" width="10.7109375" style="36" customWidth="1"/>
    <col min="11" max="16384" width="9.140625" style="36"/>
  </cols>
  <sheetData>
    <row r="1" spans="1:14" ht="24.95" customHeight="1">
      <c r="A1"/>
    </row>
    <row r="3" spans="1:14" ht="42.75" customHeight="1"/>
    <row r="4" spans="1:14" s="2" customFormat="1" ht="19.5" customHeight="1">
      <c r="A4" s="448" t="s">
        <v>141</v>
      </c>
      <c r="B4" s="448"/>
      <c r="C4" s="448"/>
      <c r="D4" s="448"/>
      <c r="E4" s="448"/>
      <c r="F4" s="448"/>
      <c r="G4" s="448"/>
      <c r="H4" s="448"/>
      <c r="I4" s="448"/>
      <c r="J4" s="448"/>
    </row>
    <row r="5" spans="1:14" s="3" customFormat="1" ht="13.5" customHeight="1">
      <c r="A5" s="449" t="s">
        <v>140</v>
      </c>
      <c r="B5" s="449"/>
      <c r="C5" s="449"/>
      <c r="D5" s="449"/>
      <c r="E5" s="449"/>
      <c r="F5" s="449"/>
      <c r="G5" s="449"/>
      <c r="H5" s="449"/>
      <c r="I5" s="449"/>
      <c r="J5" s="449"/>
    </row>
    <row r="6" spans="1:14" s="3" customFormat="1" ht="15.75" customHeight="1">
      <c r="A6" s="449" t="s">
        <v>202</v>
      </c>
      <c r="B6" s="449"/>
      <c r="C6" s="449"/>
      <c r="D6" s="449"/>
      <c r="E6" s="449"/>
      <c r="F6" s="449"/>
      <c r="G6" s="449"/>
      <c r="H6" s="449"/>
      <c r="I6" s="449"/>
      <c r="J6" s="449"/>
    </row>
    <row r="7" spans="1:14" s="6" customFormat="1" ht="17.25" customHeight="1">
      <c r="A7" s="458" t="s">
        <v>139</v>
      </c>
      <c r="B7" s="458"/>
      <c r="C7" s="12"/>
      <c r="D7" s="12"/>
      <c r="E7" s="12"/>
      <c r="F7" s="12"/>
      <c r="G7" s="12"/>
      <c r="H7" s="12"/>
      <c r="I7" s="12"/>
      <c r="J7" s="12"/>
    </row>
    <row r="8" spans="1:14" s="74" customFormat="1" ht="18" customHeight="1">
      <c r="A8" s="451" t="s">
        <v>138</v>
      </c>
      <c r="B8" s="147" t="s">
        <v>187</v>
      </c>
      <c r="C8" s="148"/>
      <c r="D8" s="148"/>
      <c r="E8" s="149"/>
      <c r="F8" s="150" t="s">
        <v>137</v>
      </c>
      <c r="G8" s="148"/>
      <c r="H8" s="149"/>
      <c r="I8" s="151" t="s">
        <v>136</v>
      </c>
      <c r="J8" s="151" t="s">
        <v>135</v>
      </c>
    </row>
    <row r="9" spans="1:14" s="73" customFormat="1" ht="23.25" customHeight="1">
      <c r="A9" s="452"/>
      <c r="B9" s="455" t="s">
        <v>188</v>
      </c>
      <c r="C9" s="456"/>
      <c r="D9" s="456"/>
      <c r="E9" s="457"/>
      <c r="F9" s="152" t="s">
        <v>134</v>
      </c>
      <c r="G9" s="153"/>
      <c r="H9" s="154"/>
      <c r="I9" s="155" t="s">
        <v>133</v>
      </c>
      <c r="J9" s="89" t="s">
        <v>189</v>
      </c>
    </row>
    <row r="10" spans="1:14" s="73" customFormat="1" ht="24.75" customHeight="1">
      <c r="A10" s="453" t="s">
        <v>87</v>
      </c>
      <c r="B10" s="118" t="s">
        <v>132</v>
      </c>
      <c r="C10" s="119" t="s">
        <v>131</v>
      </c>
      <c r="D10" s="119" t="s">
        <v>130</v>
      </c>
      <c r="E10" s="119" t="s">
        <v>127</v>
      </c>
      <c r="F10" s="118" t="s">
        <v>129</v>
      </c>
      <c r="G10" s="151" t="s">
        <v>128</v>
      </c>
      <c r="H10" s="118" t="s">
        <v>127</v>
      </c>
      <c r="I10" s="155" t="s">
        <v>126</v>
      </c>
      <c r="J10" s="156" t="s">
        <v>125</v>
      </c>
    </row>
    <row r="11" spans="1:14" s="73" customFormat="1" ht="24.75" customHeight="1">
      <c r="A11" s="454"/>
      <c r="B11" s="157" t="s">
        <v>124</v>
      </c>
      <c r="C11" s="157" t="s">
        <v>123</v>
      </c>
      <c r="D11" s="157" t="s">
        <v>122</v>
      </c>
      <c r="E11" s="119" t="s">
        <v>119</v>
      </c>
      <c r="F11" s="119" t="s">
        <v>121</v>
      </c>
      <c r="G11" s="119" t="s">
        <v>120</v>
      </c>
      <c r="H11" s="158" t="s">
        <v>119</v>
      </c>
      <c r="I11" s="157" t="s">
        <v>118</v>
      </c>
      <c r="J11" s="89" t="s">
        <v>190</v>
      </c>
    </row>
    <row r="12" spans="1:14" s="70" customFormat="1" ht="49.5" customHeight="1">
      <c r="A12" s="159">
        <v>2015</v>
      </c>
      <c r="B12" s="162">
        <v>7172509</v>
      </c>
      <c r="C12" s="163">
        <v>2978755</v>
      </c>
      <c r="D12" s="163">
        <v>1455608</v>
      </c>
      <c r="E12" s="163">
        <f>B12+C12+D12</f>
        <v>11606872</v>
      </c>
      <c r="F12" s="163">
        <v>43838</v>
      </c>
      <c r="G12" s="163">
        <v>3597765</v>
      </c>
      <c r="H12" s="163">
        <f>F12+G12</f>
        <v>3641603</v>
      </c>
      <c r="I12" s="163">
        <v>632430</v>
      </c>
      <c r="J12" s="163">
        <v>32010185</v>
      </c>
    </row>
    <row r="13" spans="1:14" s="70" customFormat="1" ht="36.75" customHeight="1">
      <c r="A13" s="155">
        <v>2016</v>
      </c>
      <c r="B13" s="162">
        <v>7480867</v>
      </c>
      <c r="C13" s="163">
        <v>3240228</v>
      </c>
      <c r="D13" s="163">
        <v>1529652</v>
      </c>
      <c r="E13" s="163">
        <v>12250747</v>
      </c>
      <c r="F13" s="163">
        <v>44680</v>
      </c>
      <c r="G13" s="163">
        <v>3822535</v>
      </c>
      <c r="H13" s="163">
        <v>3867215</v>
      </c>
      <c r="I13" s="160">
        <v>655463</v>
      </c>
      <c r="J13" s="163">
        <v>33923860</v>
      </c>
    </row>
    <row r="14" spans="1:14" s="70" customFormat="1" ht="42" customHeight="1">
      <c r="A14" s="157">
        <v>2017</v>
      </c>
      <c r="B14" s="225">
        <v>7697784</v>
      </c>
      <c r="C14" s="226">
        <v>3393309</v>
      </c>
      <c r="D14" s="231">
        <v>1656800</v>
      </c>
      <c r="E14" s="226">
        <f>SUM(B14:D14)</f>
        <v>12747893</v>
      </c>
      <c r="F14" s="227">
        <v>45467</v>
      </c>
      <c r="G14" s="228">
        <v>4200956</v>
      </c>
      <c r="H14" s="229">
        <f>SUM(F14:G14)</f>
        <v>4246423</v>
      </c>
      <c r="I14" s="228">
        <v>675054</v>
      </c>
      <c r="J14" s="230">
        <v>35540732</v>
      </c>
      <c r="K14" s="72"/>
    </row>
    <row r="15" spans="1:14" s="70" customFormat="1" ht="12.75" customHeight="1">
      <c r="A15" s="444" t="s">
        <v>117</v>
      </c>
      <c r="B15" s="444"/>
      <c r="C15" s="444"/>
      <c r="D15" s="161"/>
      <c r="E15" s="459" t="s">
        <v>116</v>
      </c>
      <c r="F15" s="459"/>
      <c r="G15" s="459"/>
      <c r="H15" s="459"/>
      <c r="I15" s="459"/>
      <c r="J15" s="459"/>
      <c r="K15" s="71"/>
      <c r="L15" s="71"/>
      <c r="M15" s="71"/>
      <c r="N15" s="71"/>
    </row>
    <row r="16" spans="1:14" s="21" customFormat="1" ht="13.5" customHeight="1">
      <c r="A16" s="460" t="s">
        <v>200</v>
      </c>
      <c r="B16" s="460"/>
      <c r="C16" s="144"/>
      <c r="D16" s="23"/>
      <c r="E16" s="23"/>
      <c r="F16" s="23"/>
      <c r="G16" s="145"/>
      <c r="H16" s="145"/>
      <c r="I16" s="461" t="s">
        <v>191</v>
      </c>
      <c r="J16" s="461"/>
    </row>
    <row r="17" spans="1:10" s="21" customFormat="1" ht="14.25" customHeight="1">
      <c r="A17" s="445" t="s">
        <v>192</v>
      </c>
      <c r="B17" s="445"/>
      <c r="C17" s="445"/>
      <c r="D17" s="23"/>
      <c r="E17" s="23"/>
      <c r="F17" s="23"/>
      <c r="G17" s="23"/>
      <c r="H17" s="412" t="s">
        <v>193</v>
      </c>
      <c r="I17" s="412"/>
      <c r="J17" s="412"/>
    </row>
    <row r="18" spans="1:10" s="21" customFormat="1" ht="12" customHeight="1">
      <c r="A18" s="445" t="s">
        <v>199</v>
      </c>
      <c r="B18" s="445"/>
      <c r="C18" s="445"/>
      <c r="D18" s="23"/>
      <c r="E18" s="23"/>
      <c r="F18" s="23"/>
      <c r="G18" s="23"/>
      <c r="H18" s="450" t="s">
        <v>17</v>
      </c>
      <c r="I18" s="450"/>
      <c r="J18" s="450"/>
    </row>
    <row r="19" spans="1:10" ht="24.95" customHeight="1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24.95" customHeight="1">
      <c r="D20" s="69"/>
      <c r="E20" s="69"/>
      <c r="F20" s="69"/>
      <c r="G20" s="68"/>
      <c r="H20" s="68"/>
    </row>
    <row r="22" spans="1:10" ht="24.95" customHeight="1">
      <c r="D22" s="68"/>
    </row>
    <row r="23" spans="1:10" ht="24.95" customHeight="1">
      <c r="C23" s="68"/>
    </row>
  </sheetData>
  <mergeCells count="15">
    <mergeCell ref="A4:J4"/>
    <mergeCell ref="A5:J5"/>
    <mergeCell ref="A18:C18"/>
    <mergeCell ref="H18:J18"/>
    <mergeCell ref="A8:A9"/>
    <mergeCell ref="A10:A11"/>
    <mergeCell ref="B9:E9"/>
    <mergeCell ref="A7:B7"/>
    <mergeCell ref="A15:C15"/>
    <mergeCell ref="E15:J15"/>
    <mergeCell ref="A16:B16"/>
    <mergeCell ref="A17:C17"/>
    <mergeCell ref="I16:J16"/>
    <mergeCell ref="H17:J17"/>
    <mergeCell ref="A6:J6"/>
  </mergeCells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showGridLines="0" rightToLeft="1" topLeftCell="A6" zoomScale="80" zoomScaleNormal="80" zoomScaleSheetLayoutView="70" workbookViewId="0">
      <selection activeCell="A6" sqref="A6:B6"/>
    </sheetView>
  </sheetViews>
  <sheetFormatPr defaultRowHeight="12.75"/>
  <cols>
    <col min="1" max="1" width="22.85546875" style="1" customWidth="1"/>
    <col min="2" max="2" width="6.5703125" style="31" customWidth="1"/>
    <col min="3" max="3" width="17.85546875" style="31" customWidth="1"/>
    <col min="4" max="4" width="20.7109375" style="1" customWidth="1"/>
    <col min="5" max="9" width="10.5703125" style="1" customWidth="1"/>
    <col min="10" max="10" width="12.140625" style="1" customWidth="1"/>
    <col min="11" max="11" width="10.7109375" style="1" customWidth="1"/>
    <col min="12" max="12" width="8.7109375" style="1" customWidth="1"/>
    <col min="13" max="13" width="10.140625" style="1" customWidth="1"/>
    <col min="14" max="15" width="10.5703125" style="1" customWidth="1"/>
    <col min="16" max="16" width="12" style="1" customWidth="1"/>
    <col min="17" max="24" width="10.5703125" style="1" customWidth="1"/>
    <col min="25" max="25" width="11.7109375" style="1" customWidth="1"/>
    <col min="26" max="16384" width="9.140625" style="1"/>
  </cols>
  <sheetData>
    <row r="1" spans="1:34" ht="96" customHeight="1"/>
    <row r="2" spans="1:34" ht="97.5" customHeight="1">
      <c r="A2" s="12"/>
      <c r="B2" s="164"/>
      <c r="C2" s="164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34" s="2" customFormat="1" ht="19.5" customHeight="1">
      <c r="A3" s="482" t="s">
        <v>0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</row>
    <row r="4" spans="1:34" s="3" customFormat="1" ht="18" customHeight="1">
      <c r="A4" s="482" t="s">
        <v>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</row>
    <row r="5" spans="1:34" s="3" customFormat="1" ht="24.95" customHeight="1">
      <c r="A5" s="483" t="s">
        <v>201</v>
      </c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</row>
    <row r="6" spans="1:34" s="6" customFormat="1" ht="21.75" customHeight="1">
      <c r="A6" s="458" t="s">
        <v>183</v>
      </c>
      <c r="B6" s="458"/>
      <c r="C6" s="165"/>
      <c r="D6" s="166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67"/>
      <c r="Q6" s="167"/>
      <c r="R6" s="166"/>
      <c r="S6" s="166"/>
      <c r="T6" s="166"/>
      <c r="U6" s="166"/>
      <c r="V6" s="166"/>
      <c r="W6" s="166"/>
      <c r="X6" s="166"/>
      <c r="Y6" s="166"/>
      <c r="Z6" s="5"/>
      <c r="AA6" s="5"/>
      <c r="AB6" s="5"/>
      <c r="AC6" s="5"/>
      <c r="AD6" s="5"/>
      <c r="AE6" s="7"/>
      <c r="AF6" s="5"/>
      <c r="AG6" s="5"/>
      <c r="AH6" s="5"/>
    </row>
    <row r="7" spans="1:34" ht="23.25" customHeight="1">
      <c r="A7" s="168" t="s">
        <v>2</v>
      </c>
      <c r="B7" s="487" t="s">
        <v>3</v>
      </c>
      <c r="C7" s="488"/>
      <c r="D7" s="489"/>
      <c r="E7" s="484" t="s">
        <v>23</v>
      </c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6"/>
      <c r="Z7" s="8"/>
      <c r="AA7" s="8"/>
      <c r="AB7" s="9"/>
      <c r="AC7" s="9"/>
      <c r="AE7" s="10"/>
      <c r="AF7" s="9"/>
      <c r="AG7" s="10"/>
      <c r="AH7" s="10"/>
    </row>
    <row r="8" spans="1:34" ht="24.75" customHeight="1">
      <c r="A8" s="497" t="s">
        <v>4</v>
      </c>
      <c r="B8" s="462" t="s">
        <v>5</v>
      </c>
      <c r="C8" s="463"/>
      <c r="D8" s="464"/>
      <c r="E8" s="502" t="s">
        <v>26</v>
      </c>
      <c r="F8" s="502"/>
      <c r="G8" s="502"/>
      <c r="H8" s="499" t="s">
        <v>27</v>
      </c>
      <c r="I8" s="500"/>
      <c r="J8" s="501"/>
      <c r="K8" s="499" t="s">
        <v>6</v>
      </c>
      <c r="L8" s="500"/>
      <c r="M8" s="501"/>
      <c r="N8" s="490" t="s">
        <v>25</v>
      </c>
      <c r="O8" s="491"/>
      <c r="P8" s="492"/>
      <c r="Q8" s="504" t="s">
        <v>28</v>
      </c>
      <c r="R8" s="504"/>
      <c r="S8" s="473"/>
      <c r="T8" s="490" t="s">
        <v>29</v>
      </c>
      <c r="U8" s="491"/>
      <c r="V8" s="492"/>
      <c r="W8" s="499" t="s">
        <v>22</v>
      </c>
      <c r="X8" s="500"/>
      <c r="Y8" s="501"/>
      <c r="Z8" s="27" t="s">
        <v>7</v>
      </c>
    </row>
    <row r="9" spans="1:34" ht="22.5" customHeight="1" thickBot="1">
      <c r="A9" s="498"/>
      <c r="B9" s="465"/>
      <c r="C9" s="466"/>
      <c r="D9" s="467"/>
      <c r="E9" s="169">
        <v>2015</v>
      </c>
      <c r="F9" s="170">
        <v>2016</v>
      </c>
      <c r="G9" s="171">
        <v>2017</v>
      </c>
      <c r="H9" s="170">
        <v>2015</v>
      </c>
      <c r="I9" s="170">
        <v>2016</v>
      </c>
      <c r="J9" s="172">
        <v>2017</v>
      </c>
      <c r="K9" s="170">
        <v>2015</v>
      </c>
      <c r="L9" s="170">
        <v>2016</v>
      </c>
      <c r="M9" s="170">
        <v>2017</v>
      </c>
      <c r="N9" s="173">
        <v>2015</v>
      </c>
      <c r="O9" s="170">
        <v>2016</v>
      </c>
      <c r="P9" s="170">
        <v>2017</v>
      </c>
      <c r="Q9" s="170">
        <v>2015</v>
      </c>
      <c r="R9" s="171">
        <v>2016</v>
      </c>
      <c r="S9" s="170">
        <v>2017</v>
      </c>
      <c r="T9" s="170">
        <v>2015</v>
      </c>
      <c r="U9" s="172">
        <v>2016</v>
      </c>
      <c r="V9" s="174">
        <v>2017</v>
      </c>
      <c r="W9" s="170">
        <v>2015</v>
      </c>
      <c r="X9" s="170">
        <v>2016</v>
      </c>
      <c r="Y9" s="174">
        <v>2017</v>
      </c>
    </row>
    <row r="10" spans="1:34" ht="30.75" customHeight="1" thickBot="1">
      <c r="A10" s="175" t="s">
        <v>8</v>
      </c>
      <c r="B10" s="470" t="s">
        <v>194</v>
      </c>
      <c r="C10" s="471"/>
      <c r="D10" s="176" t="s">
        <v>37</v>
      </c>
      <c r="E10" s="177">
        <v>0</v>
      </c>
      <c r="F10" s="177">
        <v>0.1</v>
      </c>
      <c r="G10" s="232">
        <v>0.08</v>
      </c>
      <c r="H10" s="177" t="s">
        <v>32</v>
      </c>
      <c r="I10" s="177" t="s">
        <v>32</v>
      </c>
      <c r="J10" s="235" t="s">
        <v>32</v>
      </c>
      <c r="K10" s="177">
        <v>0</v>
      </c>
      <c r="L10" s="177">
        <v>0.1</v>
      </c>
      <c r="M10" s="236">
        <v>0.05</v>
      </c>
      <c r="N10" s="177">
        <v>0</v>
      </c>
      <c r="O10" s="177">
        <v>0.1</v>
      </c>
      <c r="P10" s="236">
        <v>0.08</v>
      </c>
      <c r="Q10" s="177">
        <v>0.01</v>
      </c>
      <c r="R10" s="177">
        <v>0.03</v>
      </c>
      <c r="S10" s="236">
        <v>0.06</v>
      </c>
      <c r="T10" s="177">
        <v>0</v>
      </c>
      <c r="U10" s="177">
        <v>0.06</v>
      </c>
      <c r="V10" s="236">
        <v>0.08</v>
      </c>
      <c r="W10" s="177">
        <v>0.12</v>
      </c>
      <c r="X10" s="177">
        <v>0.02</v>
      </c>
      <c r="Y10" s="240">
        <v>0.09</v>
      </c>
    </row>
    <row r="11" spans="1:34" s="6" customFormat="1" ht="37.5" customHeight="1" thickBot="1">
      <c r="A11" s="468" t="s">
        <v>9</v>
      </c>
      <c r="B11" s="472"/>
      <c r="C11" s="473"/>
      <c r="D11" s="178" t="s">
        <v>38</v>
      </c>
      <c r="E11" s="177">
        <v>2.27</v>
      </c>
      <c r="F11" s="177">
        <v>2.39</v>
      </c>
      <c r="G11" s="232">
        <v>2.52</v>
      </c>
      <c r="H11" s="177" t="s">
        <v>32</v>
      </c>
      <c r="I11" s="177" t="s">
        <v>32</v>
      </c>
      <c r="J11" s="235" t="s">
        <v>32</v>
      </c>
      <c r="K11" s="177">
        <v>2.4700000000000002</v>
      </c>
      <c r="L11" s="177">
        <v>3.71</v>
      </c>
      <c r="M11" s="236">
        <v>2.72</v>
      </c>
      <c r="N11" s="177">
        <v>2.2799999999999998</v>
      </c>
      <c r="O11" s="177">
        <v>2.48</v>
      </c>
      <c r="P11" s="236">
        <v>2.64</v>
      </c>
      <c r="Q11" s="177">
        <v>1.45</v>
      </c>
      <c r="R11" s="177">
        <v>2.17</v>
      </c>
      <c r="S11" s="236">
        <v>2.5</v>
      </c>
      <c r="T11" s="177">
        <v>2.36</v>
      </c>
      <c r="U11" s="177">
        <v>2.5299999999999998</v>
      </c>
      <c r="V11" s="236">
        <v>2.2599999999999998</v>
      </c>
      <c r="W11" s="177">
        <v>2.69</v>
      </c>
      <c r="X11" s="177">
        <v>2.19</v>
      </c>
      <c r="Y11" s="240">
        <v>2.5499999999999998</v>
      </c>
    </row>
    <row r="12" spans="1:34" s="6" customFormat="1" ht="36.75" customHeight="1" thickBot="1">
      <c r="A12" s="469"/>
      <c r="B12" s="472"/>
      <c r="C12" s="473"/>
      <c r="D12" s="179" t="s">
        <v>35</v>
      </c>
      <c r="E12" s="177">
        <v>0.36</v>
      </c>
      <c r="F12" s="177">
        <v>0.41</v>
      </c>
      <c r="G12" s="232">
        <v>0.42</v>
      </c>
      <c r="H12" s="177" t="s">
        <v>32</v>
      </c>
      <c r="I12" s="177" t="s">
        <v>32</v>
      </c>
      <c r="J12" s="235" t="s">
        <v>32</v>
      </c>
      <c r="K12" s="177">
        <v>0.38</v>
      </c>
      <c r="L12" s="177">
        <v>0.41</v>
      </c>
      <c r="M12" s="236">
        <v>0.38</v>
      </c>
      <c r="N12" s="177">
        <v>0.41</v>
      </c>
      <c r="O12" s="177">
        <v>0.46</v>
      </c>
      <c r="P12" s="236">
        <v>0.43</v>
      </c>
      <c r="Q12" s="177">
        <v>0.33</v>
      </c>
      <c r="R12" s="177">
        <v>0.31</v>
      </c>
      <c r="S12" s="236">
        <v>0.33</v>
      </c>
      <c r="T12" s="177">
        <v>0.4</v>
      </c>
      <c r="U12" s="177">
        <v>0.42</v>
      </c>
      <c r="V12" s="236">
        <v>0.43</v>
      </c>
      <c r="W12" s="177">
        <v>0.8</v>
      </c>
      <c r="X12" s="177">
        <v>0.43</v>
      </c>
      <c r="Y12" s="240">
        <v>0.46</v>
      </c>
    </row>
    <row r="13" spans="1:34" ht="33.75" customHeight="1" thickBot="1">
      <c r="A13" s="175" t="s">
        <v>10</v>
      </c>
      <c r="B13" s="474" t="s">
        <v>194</v>
      </c>
      <c r="C13" s="475"/>
      <c r="D13" s="176" t="s">
        <v>37</v>
      </c>
      <c r="E13" s="177">
        <v>0</v>
      </c>
      <c r="F13" s="177">
        <v>0</v>
      </c>
      <c r="G13" s="233">
        <v>0</v>
      </c>
      <c r="H13" s="177" t="s">
        <v>32</v>
      </c>
      <c r="I13" s="177" t="s">
        <v>32</v>
      </c>
      <c r="J13" s="235" t="s">
        <v>32</v>
      </c>
      <c r="K13" s="177" t="s">
        <v>32</v>
      </c>
      <c r="L13" s="177">
        <v>0</v>
      </c>
      <c r="M13" s="237">
        <v>0</v>
      </c>
      <c r="N13" s="177">
        <v>0</v>
      </c>
      <c r="O13" s="177">
        <v>0</v>
      </c>
      <c r="P13" s="237">
        <v>0</v>
      </c>
      <c r="Q13" s="177">
        <v>0</v>
      </c>
      <c r="R13" s="177">
        <v>0</v>
      </c>
      <c r="S13" s="237">
        <v>0</v>
      </c>
      <c r="T13" s="177" t="s">
        <v>32</v>
      </c>
      <c r="U13" s="177">
        <v>0</v>
      </c>
      <c r="V13" s="237">
        <v>0</v>
      </c>
      <c r="W13" s="177" t="s">
        <v>32</v>
      </c>
      <c r="X13" s="177">
        <v>0</v>
      </c>
      <c r="Y13" s="241">
        <v>0</v>
      </c>
    </row>
    <row r="14" spans="1:34" s="6" customFormat="1" ht="30.75" customHeight="1" thickBot="1">
      <c r="A14" s="468" t="s">
        <v>11</v>
      </c>
      <c r="B14" s="476"/>
      <c r="C14" s="477"/>
      <c r="D14" s="178" t="s">
        <v>39</v>
      </c>
      <c r="E14" s="177">
        <v>0.09</v>
      </c>
      <c r="F14" s="177">
        <v>0.13</v>
      </c>
      <c r="G14" s="232">
        <v>0.2</v>
      </c>
      <c r="H14" s="177" t="s">
        <v>32</v>
      </c>
      <c r="I14" s="177" t="s">
        <v>32</v>
      </c>
      <c r="J14" s="235" t="s">
        <v>32</v>
      </c>
      <c r="K14" s="177" t="s">
        <v>32</v>
      </c>
      <c r="L14" s="177">
        <v>0.12</v>
      </c>
      <c r="M14" s="236">
        <v>0.16</v>
      </c>
      <c r="N14" s="177">
        <v>0.1</v>
      </c>
      <c r="O14" s="177">
        <v>0.11</v>
      </c>
      <c r="P14" s="236">
        <v>0.21</v>
      </c>
      <c r="Q14" s="177">
        <v>0.08</v>
      </c>
      <c r="R14" s="177">
        <v>0.14000000000000001</v>
      </c>
      <c r="S14" s="236">
        <v>0.13</v>
      </c>
      <c r="T14" s="177" t="s">
        <v>32</v>
      </c>
      <c r="U14" s="177">
        <v>0.12</v>
      </c>
      <c r="V14" s="236">
        <v>0.13</v>
      </c>
      <c r="W14" s="177" t="s">
        <v>32</v>
      </c>
      <c r="X14" s="177">
        <v>0.16</v>
      </c>
      <c r="Y14" s="240">
        <v>0.12</v>
      </c>
    </row>
    <row r="15" spans="1:34" s="6" customFormat="1" ht="30.75" customHeight="1" thickBot="1">
      <c r="A15" s="469"/>
      <c r="B15" s="476"/>
      <c r="C15" s="477"/>
      <c r="D15" s="179" t="s">
        <v>35</v>
      </c>
      <c r="E15" s="177">
        <v>0.03</v>
      </c>
      <c r="F15" s="177">
        <v>0.03</v>
      </c>
      <c r="G15" s="232">
        <v>0.03</v>
      </c>
      <c r="H15" s="177" t="s">
        <v>32</v>
      </c>
      <c r="I15" s="177" t="s">
        <v>32</v>
      </c>
      <c r="J15" s="235" t="s">
        <v>32</v>
      </c>
      <c r="K15" s="177" t="s">
        <v>32</v>
      </c>
      <c r="L15" s="177">
        <v>0.03</v>
      </c>
      <c r="M15" s="236">
        <v>0.03</v>
      </c>
      <c r="N15" s="177">
        <v>0.02</v>
      </c>
      <c r="O15" s="177">
        <v>0.03</v>
      </c>
      <c r="P15" s="236">
        <v>0.03</v>
      </c>
      <c r="Q15" s="177">
        <v>0.03</v>
      </c>
      <c r="R15" s="177">
        <v>0.03</v>
      </c>
      <c r="S15" s="236">
        <v>0.03</v>
      </c>
      <c r="T15" s="177" t="s">
        <v>32</v>
      </c>
      <c r="U15" s="177">
        <v>0.02</v>
      </c>
      <c r="V15" s="236">
        <v>0.02</v>
      </c>
      <c r="W15" s="177" t="s">
        <v>32</v>
      </c>
      <c r="X15" s="177">
        <v>0.03</v>
      </c>
      <c r="Y15" s="240">
        <v>0.03</v>
      </c>
    </row>
    <row r="16" spans="1:34" ht="30" customHeight="1" thickBot="1">
      <c r="A16" s="175" t="s">
        <v>12</v>
      </c>
      <c r="B16" s="478" t="s">
        <v>194</v>
      </c>
      <c r="C16" s="479"/>
      <c r="D16" s="176" t="s">
        <v>37</v>
      </c>
      <c r="E16" s="177">
        <v>0</v>
      </c>
      <c r="F16" s="177">
        <v>0</v>
      </c>
      <c r="G16" s="233">
        <v>0</v>
      </c>
      <c r="H16" s="177" t="s">
        <v>32</v>
      </c>
      <c r="I16" s="177" t="s">
        <v>32</v>
      </c>
      <c r="J16" s="235" t="s">
        <v>32</v>
      </c>
      <c r="K16" s="177">
        <v>0</v>
      </c>
      <c r="L16" s="177">
        <v>0</v>
      </c>
      <c r="M16" s="237">
        <v>0</v>
      </c>
      <c r="N16" s="177">
        <v>0</v>
      </c>
      <c r="O16" s="177">
        <v>0</v>
      </c>
      <c r="P16" s="237">
        <v>0</v>
      </c>
      <c r="Q16" s="177">
        <v>0</v>
      </c>
      <c r="R16" s="177">
        <v>0</v>
      </c>
      <c r="S16" s="237">
        <v>0</v>
      </c>
      <c r="T16" s="177">
        <v>0</v>
      </c>
      <c r="U16" s="177">
        <v>0</v>
      </c>
      <c r="V16" s="237">
        <v>0</v>
      </c>
      <c r="W16" s="177">
        <v>0</v>
      </c>
      <c r="X16" s="177">
        <v>0</v>
      </c>
      <c r="Y16" s="241">
        <v>0</v>
      </c>
    </row>
    <row r="17" spans="1:27" s="6" customFormat="1" ht="27.75" customHeight="1" thickBot="1">
      <c r="A17" s="468" t="s">
        <v>13</v>
      </c>
      <c r="B17" s="472"/>
      <c r="C17" s="473"/>
      <c r="D17" s="178" t="s">
        <v>40</v>
      </c>
      <c r="E17" s="177">
        <v>0.11</v>
      </c>
      <c r="F17" s="177">
        <v>0.11</v>
      </c>
      <c r="G17" s="232">
        <v>0.09</v>
      </c>
      <c r="H17" s="177" t="s">
        <v>32</v>
      </c>
      <c r="I17" s="177" t="s">
        <v>32</v>
      </c>
      <c r="J17" s="235" t="s">
        <v>32</v>
      </c>
      <c r="K17" s="177">
        <v>0.08</v>
      </c>
      <c r="L17" s="177">
        <v>0.12</v>
      </c>
      <c r="M17" s="236">
        <v>0.08</v>
      </c>
      <c r="N17" s="177">
        <v>0.08</v>
      </c>
      <c r="O17" s="177">
        <v>0.13</v>
      </c>
      <c r="P17" s="236">
        <v>0.08</v>
      </c>
      <c r="Q17" s="177">
        <v>0.09</v>
      </c>
      <c r="R17" s="177">
        <v>0.09</v>
      </c>
      <c r="S17" s="236">
        <v>7.0000000000000007E-2</v>
      </c>
      <c r="T17" s="177">
        <v>0.1</v>
      </c>
      <c r="U17" s="177">
        <v>0.11</v>
      </c>
      <c r="V17" s="236">
        <v>0.09</v>
      </c>
      <c r="W17" s="177">
        <v>0.12</v>
      </c>
      <c r="X17" s="177">
        <v>0.1</v>
      </c>
      <c r="Y17" s="240">
        <v>0.08</v>
      </c>
    </row>
    <row r="18" spans="1:27" s="6" customFormat="1" ht="31.5" customHeight="1" thickBot="1">
      <c r="A18" s="469"/>
      <c r="B18" s="472"/>
      <c r="C18" s="473"/>
      <c r="D18" s="179" t="s">
        <v>35</v>
      </c>
      <c r="E18" s="177">
        <v>0.02</v>
      </c>
      <c r="F18" s="177">
        <v>0.03</v>
      </c>
      <c r="G18" s="232">
        <v>0.03</v>
      </c>
      <c r="H18" s="177" t="s">
        <v>32</v>
      </c>
      <c r="I18" s="177" t="s">
        <v>32</v>
      </c>
      <c r="J18" s="235" t="s">
        <v>32</v>
      </c>
      <c r="K18" s="177">
        <v>0.03</v>
      </c>
      <c r="L18" s="177">
        <v>0.03</v>
      </c>
      <c r="M18" s="236">
        <v>0.03</v>
      </c>
      <c r="N18" s="177">
        <v>0.03</v>
      </c>
      <c r="O18" s="177">
        <v>0.03</v>
      </c>
      <c r="P18" s="236">
        <v>0.03</v>
      </c>
      <c r="Q18" s="177">
        <v>0.03</v>
      </c>
      <c r="R18" s="177">
        <v>0.03</v>
      </c>
      <c r="S18" s="236">
        <v>0.02</v>
      </c>
      <c r="T18" s="177">
        <v>0.04</v>
      </c>
      <c r="U18" s="177">
        <v>0.03</v>
      </c>
      <c r="V18" s="236">
        <v>0.02</v>
      </c>
      <c r="W18" s="177">
        <v>0.05</v>
      </c>
      <c r="X18" s="177">
        <v>0.03</v>
      </c>
      <c r="Y18" s="240">
        <v>0.03</v>
      </c>
    </row>
    <row r="19" spans="1:27" ht="33.75" customHeight="1" thickBot="1">
      <c r="A19" s="175" t="s">
        <v>14</v>
      </c>
      <c r="B19" s="478" t="s">
        <v>194</v>
      </c>
      <c r="C19" s="479"/>
      <c r="D19" s="176" t="s">
        <v>37</v>
      </c>
      <c r="E19" s="177">
        <v>0</v>
      </c>
      <c r="F19" s="177">
        <v>0</v>
      </c>
      <c r="G19" s="233">
        <v>0</v>
      </c>
      <c r="H19" s="177" t="s">
        <v>32</v>
      </c>
      <c r="I19" s="177" t="s">
        <v>32</v>
      </c>
      <c r="J19" s="235" t="s">
        <v>32</v>
      </c>
      <c r="K19" s="177">
        <v>0</v>
      </c>
      <c r="L19" s="177">
        <v>0</v>
      </c>
      <c r="M19" s="237">
        <v>0</v>
      </c>
      <c r="N19" s="177">
        <v>0</v>
      </c>
      <c r="O19" s="177">
        <v>0</v>
      </c>
      <c r="P19" s="237">
        <v>0</v>
      </c>
      <c r="Q19" s="177">
        <v>0</v>
      </c>
      <c r="R19" s="177">
        <v>0</v>
      </c>
      <c r="S19" s="237">
        <v>0</v>
      </c>
      <c r="T19" s="177">
        <v>0</v>
      </c>
      <c r="U19" s="177">
        <v>0</v>
      </c>
      <c r="V19" s="237">
        <v>0</v>
      </c>
      <c r="W19" s="177">
        <v>0</v>
      </c>
      <c r="X19" s="177">
        <v>0</v>
      </c>
      <c r="Y19" s="241">
        <v>0</v>
      </c>
    </row>
    <row r="20" spans="1:27" s="6" customFormat="1" ht="27.75" customHeight="1" thickBot="1">
      <c r="A20" s="468" t="s">
        <v>15</v>
      </c>
      <c r="B20" s="472"/>
      <c r="C20" s="473"/>
      <c r="D20" s="178" t="s">
        <v>41</v>
      </c>
      <c r="E20" s="177">
        <v>7.0000000000000007E-2</v>
      </c>
      <c r="F20" s="177">
        <v>0.04</v>
      </c>
      <c r="G20" s="232">
        <v>0.04</v>
      </c>
      <c r="H20" s="177" t="s">
        <v>32</v>
      </c>
      <c r="I20" s="177" t="s">
        <v>32</v>
      </c>
      <c r="J20" s="235" t="s">
        <v>32</v>
      </c>
      <c r="K20" s="177">
        <v>0.09</v>
      </c>
      <c r="L20" s="177">
        <v>0.03</v>
      </c>
      <c r="M20" s="236">
        <v>0.04</v>
      </c>
      <c r="N20" s="177">
        <v>0.09</v>
      </c>
      <c r="O20" s="177">
        <v>0.04</v>
      </c>
      <c r="P20" s="236">
        <v>0.05</v>
      </c>
      <c r="Q20" s="177">
        <v>0.05</v>
      </c>
      <c r="R20" s="177">
        <v>0.03</v>
      </c>
      <c r="S20" s="236">
        <v>0.05</v>
      </c>
      <c r="T20" s="177">
        <v>0.1</v>
      </c>
      <c r="U20" s="177">
        <v>0.04</v>
      </c>
      <c r="V20" s="236">
        <v>0.04</v>
      </c>
      <c r="W20" s="177">
        <v>0.06</v>
      </c>
      <c r="X20" s="177">
        <v>0.04</v>
      </c>
      <c r="Y20" s="240">
        <v>0.04</v>
      </c>
    </row>
    <row r="21" spans="1:27" s="6" customFormat="1" ht="31.5" customHeight="1" thickBot="1">
      <c r="A21" s="469"/>
      <c r="B21" s="480"/>
      <c r="C21" s="481"/>
      <c r="D21" s="179" t="s">
        <v>35</v>
      </c>
      <c r="E21" s="177">
        <v>0.01</v>
      </c>
      <c r="F21" s="177">
        <v>0</v>
      </c>
      <c r="G21" s="234">
        <v>0</v>
      </c>
      <c r="H21" s="177" t="s">
        <v>32</v>
      </c>
      <c r="I21" s="177" t="s">
        <v>32</v>
      </c>
      <c r="J21" s="235" t="s">
        <v>32</v>
      </c>
      <c r="K21" s="177">
        <v>0.01</v>
      </c>
      <c r="L21" s="177">
        <v>0</v>
      </c>
      <c r="M21" s="238">
        <v>0</v>
      </c>
      <c r="N21" s="177">
        <v>0.01</v>
      </c>
      <c r="O21" s="177">
        <v>0</v>
      </c>
      <c r="P21" s="238">
        <v>0</v>
      </c>
      <c r="Q21" s="177">
        <v>0.01</v>
      </c>
      <c r="R21" s="177">
        <v>0</v>
      </c>
      <c r="S21" s="239">
        <v>0.01</v>
      </c>
      <c r="T21" s="177">
        <v>0.01</v>
      </c>
      <c r="U21" s="177">
        <v>0</v>
      </c>
      <c r="V21" s="238">
        <v>0</v>
      </c>
      <c r="W21" s="177">
        <v>0</v>
      </c>
      <c r="X21" s="177">
        <v>0</v>
      </c>
      <c r="Y21" s="242">
        <v>0</v>
      </c>
    </row>
    <row r="22" spans="1:27" ht="15" customHeight="1">
      <c r="A22" s="180" t="s">
        <v>16</v>
      </c>
      <c r="B22" s="181"/>
      <c r="C22" s="181"/>
      <c r="D22" s="23"/>
      <c r="E22" s="23"/>
      <c r="F22" s="23"/>
      <c r="G22" s="182"/>
      <c r="H22" s="23"/>
      <c r="I22" s="182"/>
      <c r="J22" s="23"/>
      <c r="K22" s="182"/>
      <c r="L22" s="182"/>
      <c r="M22" s="23"/>
      <c r="N22" s="182"/>
      <c r="O22" s="23"/>
      <c r="P22" s="182"/>
      <c r="Q22" s="23"/>
      <c r="R22" s="182"/>
      <c r="S22" s="23"/>
      <c r="T22" s="182"/>
      <c r="U22" s="182"/>
      <c r="V22" s="23"/>
      <c r="W22" s="496" t="s">
        <v>17</v>
      </c>
      <c r="X22" s="496"/>
      <c r="Y22" s="496"/>
    </row>
    <row r="23" spans="1:27" s="30" customFormat="1" ht="16.5" customHeight="1">
      <c r="A23" s="503" t="s">
        <v>195</v>
      </c>
      <c r="B23" s="503"/>
      <c r="C23" s="503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412" t="s">
        <v>196</v>
      </c>
      <c r="X23" s="412"/>
      <c r="Y23" s="412"/>
    </row>
    <row r="24" spans="1:27" s="6" customFormat="1" ht="27.75" customHeight="1">
      <c r="A24" s="493"/>
      <c r="B24" s="494"/>
      <c r="C24" s="494"/>
      <c r="D24" s="28"/>
      <c r="E24" s="25"/>
      <c r="F24" s="25"/>
      <c r="G24" s="25"/>
      <c r="H24" s="25"/>
      <c r="I24" s="26"/>
      <c r="J24" s="26"/>
      <c r="K24" s="26"/>
      <c r="L24" s="26"/>
      <c r="M24" s="26"/>
      <c r="N24" s="25"/>
      <c r="O24" s="25"/>
      <c r="P24" s="25"/>
      <c r="Q24" s="25"/>
      <c r="R24" s="25"/>
      <c r="S24" s="25"/>
      <c r="T24" s="495"/>
      <c r="U24" s="495"/>
      <c r="V24" s="495"/>
      <c r="W24" s="495"/>
      <c r="X24" s="495"/>
      <c r="Y24" s="495"/>
    </row>
    <row r="25" spans="1:27" ht="27.75" customHeight="1">
      <c r="T25" s="24"/>
      <c r="U25" s="24"/>
      <c r="V25" s="24"/>
      <c r="W25" s="24"/>
      <c r="X25" s="24"/>
      <c r="Y25" s="24"/>
    </row>
    <row r="26" spans="1:27" s="6" customFormat="1" ht="27.75" customHeight="1">
      <c r="A26" s="1"/>
      <c r="B26" s="31"/>
      <c r="C26" s="3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7" s="6" customFormat="1" ht="27.75" customHeight="1">
      <c r="A27" s="1"/>
      <c r="B27" s="31"/>
      <c r="C27" s="3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7" ht="12.75" customHeight="1">
      <c r="Z28" s="11"/>
      <c r="AA28" s="11"/>
    </row>
    <row r="29" spans="1:27" ht="16.5" customHeight="1"/>
    <row r="30" spans="1:27" ht="13.5" customHeight="1"/>
  </sheetData>
  <mergeCells count="28">
    <mergeCell ref="T8:V8"/>
    <mergeCell ref="N8:P8"/>
    <mergeCell ref="A24:C24"/>
    <mergeCell ref="T24:Y24"/>
    <mergeCell ref="W22:Y22"/>
    <mergeCell ref="W23:Y23"/>
    <mergeCell ref="A11:A12"/>
    <mergeCell ref="A14:A15"/>
    <mergeCell ref="A17:A18"/>
    <mergeCell ref="A8:A9"/>
    <mergeCell ref="W8:Y8"/>
    <mergeCell ref="K8:M8"/>
    <mergeCell ref="H8:J8"/>
    <mergeCell ref="E8:G8"/>
    <mergeCell ref="A23:C23"/>
    <mergeCell ref="Q8:S8"/>
    <mergeCell ref="A3:Y3"/>
    <mergeCell ref="A4:Y4"/>
    <mergeCell ref="A5:Y5"/>
    <mergeCell ref="E7:Y7"/>
    <mergeCell ref="B7:D7"/>
    <mergeCell ref="A6:B6"/>
    <mergeCell ref="B8:D9"/>
    <mergeCell ref="A20:A21"/>
    <mergeCell ref="B10:C12"/>
    <mergeCell ref="B13:C15"/>
    <mergeCell ref="B16:C18"/>
    <mergeCell ref="B19:C21"/>
  </mergeCells>
  <printOptions horizontalCentered="1"/>
  <pageMargins left="0" right="0" top="1.5" bottom="0.75" header="0.3" footer="0.3"/>
  <pageSetup paperSize="9" scale="50" orientation="landscape" horizontalDpi="4294967295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showGridLines="0" rightToLeft="1" zoomScale="80" zoomScaleNormal="80" zoomScaleSheetLayoutView="80" workbookViewId="0">
      <selection activeCell="A5" sqref="A5:B5"/>
    </sheetView>
  </sheetViews>
  <sheetFormatPr defaultRowHeight="12.75"/>
  <cols>
    <col min="1" max="1" width="22.85546875" style="12" customWidth="1"/>
    <col min="2" max="2" width="8.28515625" style="12" customWidth="1"/>
    <col min="3" max="3" width="13.85546875" style="12" customWidth="1"/>
    <col min="4" max="4" width="19" style="12" customWidth="1"/>
    <col min="5" max="21" width="10.5703125" style="12" customWidth="1"/>
    <col min="22" max="22" width="11.7109375" style="12" customWidth="1"/>
    <col min="23" max="16384" width="9.140625" style="12"/>
  </cols>
  <sheetData>
    <row r="1" spans="1:33" ht="114.75" customHeight="1"/>
    <row r="2" spans="1:33" ht="15.75" customHeight="1">
      <c r="A2" s="482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13"/>
      <c r="X2" s="13"/>
    </row>
    <row r="3" spans="1:33" ht="18" customHeight="1">
      <c r="A3" s="518" t="s">
        <v>1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14"/>
      <c r="X3" s="14"/>
      <c r="Y3" s="14"/>
      <c r="Z3" s="14"/>
      <c r="AA3" s="14"/>
      <c r="AB3" s="14"/>
      <c r="AC3" s="14"/>
      <c r="AD3" s="14"/>
    </row>
    <row r="4" spans="1:33" ht="16.5" customHeight="1">
      <c r="A4" s="518" t="s">
        <v>201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15"/>
      <c r="X4" s="15"/>
    </row>
    <row r="5" spans="1:33" s="17" customFormat="1" ht="23.25" customHeight="1">
      <c r="A5" s="519" t="s">
        <v>183</v>
      </c>
      <c r="B5" s="519"/>
      <c r="C5" s="183"/>
      <c r="D5" s="183"/>
      <c r="E5" s="146"/>
      <c r="F5" s="146"/>
      <c r="G5" s="146"/>
      <c r="H5" s="146"/>
      <c r="I5" s="146"/>
      <c r="J5" s="146"/>
      <c r="K5" s="146"/>
      <c r="L5" s="146"/>
      <c r="M5" s="146"/>
      <c r="N5" s="12"/>
      <c r="O5" s="12"/>
      <c r="P5" s="12"/>
      <c r="Q5" s="167"/>
      <c r="R5" s="12"/>
      <c r="S5" s="12"/>
      <c r="T5" s="12"/>
      <c r="U5" s="12"/>
      <c r="V5" s="12"/>
      <c r="W5" s="12"/>
      <c r="X5" s="12"/>
      <c r="Y5" s="16"/>
      <c r="Z5" s="16"/>
      <c r="AA5" s="16"/>
      <c r="AB5" s="16"/>
      <c r="AC5" s="16"/>
      <c r="AD5" s="16"/>
      <c r="AE5" s="16"/>
      <c r="AF5" s="16"/>
      <c r="AG5" s="16"/>
    </row>
    <row r="6" spans="1:33" s="17" customFormat="1" ht="21.75" customHeight="1">
      <c r="A6" s="348" t="s">
        <v>2</v>
      </c>
      <c r="B6" s="463" t="s">
        <v>3</v>
      </c>
      <c r="C6" s="524"/>
      <c r="D6" s="525"/>
      <c r="E6" s="484" t="s">
        <v>18</v>
      </c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6"/>
      <c r="W6" s="18"/>
      <c r="X6" s="19"/>
      <c r="Y6" s="16"/>
      <c r="Z6" s="16"/>
      <c r="AA6" s="20"/>
      <c r="AB6" s="16"/>
      <c r="AD6" s="16"/>
      <c r="AE6" s="20"/>
      <c r="AF6" s="20"/>
      <c r="AG6" s="20"/>
    </row>
    <row r="7" spans="1:33" ht="39.75" customHeight="1">
      <c r="A7" s="522" t="s">
        <v>4</v>
      </c>
      <c r="B7" s="526" t="s">
        <v>5</v>
      </c>
      <c r="C7" s="463"/>
      <c r="D7" s="464"/>
      <c r="E7" s="499" t="s">
        <v>19</v>
      </c>
      <c r="F7" s="500"/>
      <c r="G7" s="501"/>
      <c r="H7" s="499" t="s">
        <v>20</v>
      </c>
      <c r="I7" s="500"/>
      <c r="J7" s="501"/>
      <c r="K7" s="499" t="s">
        <v>21</v>
      </c>
      <c r="L7" s="500"/>
      <c r="M7" s="501"/>
      <c r="N7" s="502" t="s">
        <v>24</v>
      </c>
      <c r="O7" s="502"/>
      <c r="P7" s="521"/>
      <c r="Q7" s="499" t="s">
        <v>30</v>
      </c>
      <c r="R7" s="500"/>
      <c r="S7" s="520"/>
      <c r="T7" s="517" t="s">
        <v>31</v>
      </c>
      <c r="U7" s="491"/>
      <c r="V7" s="492"/>
      <c r="W7" s="17"/>
      <c r="X7" s="17"/>
    </row>
    <row r="8" spans="1:33" s="6" customFormat="1" ht="17.25" customHeight="1" thickBot="1">
      <c r="A8" s="523"/>
      <c r="B8" s="527"/>
      <c r="C8" s="466"/>
      <c r="D8" s="467"/>
      <c r="E8" s="337">
        <v>2015</v>
      </c>
      <c r="F8" s="374">
        <v>2016</v>
      </c>
      <c r="G8" s="365">
        <v>2017</v>
      </c>
      <c r="H8" s="375">
        <v>2015</v>
      </c>
      <c r="I8" s="375">
        <v>2016</v>
      </c>
      <c r="J8" s="375">
        <v>2017</v>
      </c>
      <c r="K8" s="339">
        <v>2015</v>
      </c>
      <c r="L8" s="364">
        <v>2016</v>
      </c>
      <c r="M8" s="368">
        <v>2017</v>
      </c>
      <c r="N8" s="338">
        <v>2015</v>
      </c>
      <c r="O8" s="364">
        <v>2016</v>
      </c>
      <c r="P8" s="367">
        <v>2017</v>
      </c>
      <c r="Q8" s="370">
        <v>2015</v>
      </c>
      <c r="R8" s="371">
        <v>2016</v>
      </c>
      <c r="S8" s="371">
        <v>2017</v>
      </c>
      <c r="T8" s="357">
        <v>2015</v>
      </c>
      <c r="U8" s="359">
        <v>2016</v>
      </c>
      <c r="V8" s="357">
        <v>2017</v>
      </c>
      <c r="W8" s="12"/>
      <c r="X8" s="12"/>
    </row>
    <row r="9" spans="1:33" s="6" customFormat="1" ht="29.25" customHeight="1" thickBot="1">
      <c r="A9" s="175" t="s">
        <v>8</v>
      </c>
      <c r="B9" s="506" t="s">
        <v>36</v>
      </c>
      <c r="C9" s="507"/>
      <c r="D9" s="346" t="s">
        <v>33</v>
      </c>
      <c r="E9" s="177" t="s">
        <v>32</v>
      </c>
      <c r="F9" s="363">
        <v>0.02</v>
      </c>
      <c r="G9" s="373">
        <v>0.06</v>
      </c>
      <c r="H9" s="350">
        <v>0</v>
      </c>
      <c r="I9" s="377">
        <v>0.01</v>
      </c>
      <c r="J9" s="379">
        <v>0.01</v>
      </c>
      <c r="K9" s="378" t="s">
        <v>32</v>
      </c>
      <c r="L9" s="185" t="s">
        <v>32</v>
      </c>
      <c r="M9" s="372">
        <v>7.0000000000000007E-2</v>
      </c>
      <c r="N9" s="366">
        <v>0.1</v>
      </c>
      <c r="O9" s="363">
        <v>0.01</v>
      </c>
      <c r="P9" s="369">
        <v>0.01</v>
      </c>
      <c r="Q9" s="366">
        <v>0.15</v>
      </c>
      <c r="R9" s="363">
        <v>0.08</v>
      </c>
      <c r="S9" s="362">
        <v>0.09</v>
      </c>
      <c r="T9" s="361">
        <v>0</v>
      </c>
      <c r="U9" s="360">
        <v>0.02</v>
      </c>
      <c r="V9" s="358">
        <v>0.05</v>
      </c>
    </row>
    <row r="10" spans="1:33" ht="29.25" customHeight="1" thickBot="1">
      <c r="A10" s="468" t="s">
        <v>9</v>
      </c>
      <c r="B10" s="508"/>
      <c r="C10" s="509"/>
      <c r="D10" s="178" t="s">
        <v>34</v>
      </c>
      <c r="E10" s="344" t="s">
        <v>32</v>
      </c>
      <c r="F10" s="184">
        <v>2.61</v>
      </c>
      <c r="G10" s="236">
        <v>4.38</v>
      </c>
      <c r="H10" s="184">
        <v>1.53</v>
      </c>
      <c r="I10" s="376">
        <v>2.23</v>
      </c>
      <c r="J10" s="387">
        <v>1.57</v>
      </c>
      <c r="K10" s="378" t="s">
        <v>32</v>
      </c>
      <c r="L10" s="185" t="s">
        <v>32</v>
      </c>
      <c r="M10" s="372">
        <v>1.43</v>
      </c>
      <c r="N10" s="345">
        <v>1.27</v>
      </c>
      <c r="O10" s="184">
        <v>1.53</v>
      </c>
      <c r="P10" s="236">
        <v>1.69</v>
      </c>
      <c r="Q10" s="184">
        <v>1.53</v>
      </c>
      <c r="R10" s="186">
        <v>1.6</v>
      </c>
      <c r="S10" s="236">
        <v>1.3</v>
      </c>
      <c r="T10" s="349">
        <v>1.87</v>
      </c>
      <c r="U10" s="352">
        <v>1.68</v>
      </c>
      <c r="V10" s="353">
        <v>1.57</v>
      </c>
      <c r="W10" s="6"/>
      <c r="X10" s="6"/>
    </row>
    <row r="11" spans="1:33" ht="33.75" customHeight="1" thickBot="1">
      <c r="A11" s="505"/>
      <c r="B11" s="510"/>
      <c r="C11" s="511"/>
      <c r="D11" s="179" t="s">
        <v>35</v>
      </c>
      <c r="E11" s="344" t="s">
        <v>32</v>
      </c>
      <c r="F11" s="184">
        <v>0.32</v>
      </c>
      <c r="G11" s="236">
        <v>0.33</v>
      </c>
      <c r="H11" s="184">
        <v>0.28999999999999998</v>
      </c>
      <c r="I11" s="349">
        <v>0.26</v>
      </c>
      <c r="J11" s="379">
        <v>0.31</v>
      </c>
      <c r="K11" s="378" t="s">
        <v>32</v>
      </c>
      <c r="L11" s="185" t="s">
        <v>32</v>
      </c>
      <c r="M11" s="372">
        <v>0.31</v>
      </c>
      <c r="N11" s="345">
        <v>0.28999999999999998</v>
      </c>
      <c r="O11" s="184">
        <v>0.24</v>
      </c>
      <c r="P11" s="236">
        <v>0.28999999999999998</v>
      </c>
      <c r="Q11" s="184">
        <v>0.36</v>
      </c>
      <c r="R11" s="184">
        <v>0.36</v>
      </c>
      <c r="S11" s="236">
        <v>0.39</v>
      </c>
      <c r="T11" s="349">
        <v>0.39</v>
      </c>
      <c r="U11" s="352">
        <v>0.44</v>
      </c>
      <c r="V11" s="353">
        <v>0.43</v>
      </c>
      <c r="W11" s="6"/>
      <c r="X11" s="6"/>
    </row>
    <row r="12" spans="1:33" s="6" customFormat="1" ht="28.5" customHeight="1" thickBot="1">
      <c r="A12" s="175" t="s">
        <v>10</v>
      </c>
      <c r="B12" s="512" t="s">
        <v>36</v>
      </c>
      <c r="C12" s="513"/>
      <c r="D12" s="347" t="s">
        <v>33</v>
      </c>
      <c r="E12" s="345">
        <v>0</v>
      </c>
      <c r="F12" s="184">
        <v>0</v>
      </c>
      <c r="G12" s="237">
        <v>0</v>
      </c>
      <c r="H12" s="184">
        <v>0</v>
      </c>
      <c r="I12" s="349">
        <v>0</v>
      </c>
      <c r="J12" s="386">
        <v>0</v>
      </c>
      <c r="K12" s="378" t="s">
        <v>32</v>
      </c>
      <c r="L12" s="185" t="s">
        <v>32</v>
      </c>
      <c r="M12" s="237">
        <v>0</v>
      </c>
      <c r="N12" s="184">
        <v>0</v>
      </c>
      <c r="O12" s="184">
        <v>0</v>
      </c>
      <c r="P12" s="237">
        <v>0</v>
      </c>
      <c r="Q12" s="184">
        <v>0</v>
      </c>
      <c r="R12" s="184">
        <v>0</v>
      </c>
      <c r="S12" s="237">
        <v>0</v>
      </c>
      <c r="T12" s="349">
        <v>0</v>
      </c>
      <c r="U12" s="352">
        <v>0</v>
      </c>
      <c r="V12" s="354">
        <v>0</v>
      </c>
    </row>
    <row r="13" spans="1:33" ht="29.25" customHeight="1" thickBot="1">
      <c r="A13" s="468" t="s">
        <v>11</v>
      </c>
      <c r="B13" s="514"/>
      <c r="C13" s="513"/>
      <c r="D13" s="178" t="s">
        <v>34</v>
      </c>
      <c r="E13" s="345">
        <v>0.1</v>
      </c>
      <c r="F13" s="184">
        <v>0.13</v>
      </c>
      <c r="G13" s="236">
        <v>0.13</v>
      </c>
      <c r="H13" s="184">
        <v>0.1</v>
      </c>
      <c r="I13" s="349">
        <v>0.14000000000000001</v>
      </c>
      <c r="J13" s="385">
        <v>0.11</v>
      </c>
      <c r="K13" s="378" t="s">
        <v>32</v>
      </c>
      <c r="L13" s="185" t="s">
        <v>32</v>
      </c>
      <c r="M13" s="236">
        <v>0.11</v>
      </c>
      <c r="N13" s="184">
        <v>0.1</v>
      </c>
      <c r="O13" s="184">
        <v>0.11</v>
      </c>
      <c r="P13" s="236">
        <v>0.12</v>
      </c>
      <c r="Q13" s="184">
        <v>0.06</v>
      </c>
      <c r="R13" s="184">
        <v>0.12</v>
      </c>
      <c r="S13" s="236">
        <v>0.11</v>
      </c>
      <c r="T13" s="349">
        <v>0</v>
      </c>
      <c r="U13" s="352">
        <v>0.09</v>
      </c>
      <c r="V13" s="353">
        <v>0.13</v>
      </c>
      <c r="W13" s="6"/>
      <c r="X13" s="6"/>
    </row>
    <row r="14" spans="1:33" ht="31.5" customHeight="1" thickBot="1">
      <c r="A14" s="505"/>
      <c r="B14" s="514"/>
      <c r="C14" s="513"/>
      <c r="D14" s="179" t="s">
        <v>35</v>
      </c>
      <c r="E14" s="345">
        <v>0.04</v>
      </c>
      <c r="F14" s="184">
        <v>0.02</v>
      </c>
      <c r="G14" s="236">
        <v>0.03</v>
      </c>
      <c r="H14" s="184">
        <v>0.02</v>
      </c>
      <c r="I14" s="349">
        <v>0.02</v>
      </c>
      <c r="J14" s="385">
        <v>0.03</v>
      </c>
      <c r="K14" s="378" t="s">
        <v>32</v>
      </c>
      <c r="L14" s="185" t="s">
        <v>32</v>
      </c>
      <c r="M14" s="236">
        <v>0.02</v>
      </c>
      <c r="N14" s="184">
        <v>0.03</v>
      </c>
      <c r="O14" s="184">
        <v>0.03</v>
      </c>
      <c r="P14" s="236">
        <v>0.03</v>
      </c>
      <c r="Q14" s="184">
        <v>0.03</v>
      </c>
      <c r="R14" s="184">
        <v>0.02</v>
      </c>
      <c r="S14" s="236">
        <v>0.02</v>
      </c>
      <c r="T14" s="349">
        <v>0</v>
      </c>
      <c r="U14" s="352">
        <v>0.02</v>
      </c>
      <c r="V14" s="353">
        <v>0.02</v>
      </c>
      <c r="W14" s="6"/>
      <c r="X14" s="6"/>
    </row>
    <row r="15" spans="1:33" s="6" customFormat="1" ht="27.75" customHeight="1" thickBot="1">
      <c r="A15" s="175" t="s">
        <v>12</v>
      </c>
      <c r="B15" s="506" t="s">
        <v>36</v>
      </c>
      <c r="C15" s="507"/>
      <c r="D15" s="347" t="s">
        <v>33</v>
      </c>
      <c r="E15" s="345">
        <v>0</v>
      </c>
      <c r="F15" s="184">
        <v>0</v>
      </c>
      <c r="G15" s="237">
        <v>0</v>
      </c>
      <c r="H15" s="184">
        <v>0</v>
      </c>
      <c r="I15" s="349">
        <v>0</v>
      </c>
      <c r="J15" s="384">
        <v>0</v>
      </c>
      <c r="K15" s="345">
        <v>0</v>
      </c>
      <c r="L15" s="185" t="s">
        <v>32</v>
      </c>
      <c r="M15" s="237">
        <v>0</v>
      </c>
      <c r="N15" s="184">
        <v>0</v>
      </c>
      <c r="O15" s="184">
        <v>0</v>
      </c>
      <c r="P15" s="237">
        <v>0</v>
      </c>
      <c r="Q15" s="184">
        <v>0</v>
      </c>
      <c r="R15" s="184">
        <v>0</v>
      </c>
      <c r="S15" s="237">
        <v>0</v>
      </c>
      <c r="T15" s="349">
        <v>0</v>
      </c>
      <c r="U15" s="352">
        <v>0</v>
      </c>
      <c r="V15" s="354">
        <v>0</v>
      </c>
    </row>
    <row r="16" spans="1:33" ht="30" customHeight="1" thickBot="1">
      <c r="A16" s="468" t="s">
        <v>13</v>
      </c>
      <c r="B16" s="508"/>
      <c r="C16" s="509"/>
      <c r="D16" s="178" t="s">
        <v>34</v>
      </c>
      <c r="E16" s="345">
        <v>0.11</v>
      </c>
      <c r="F16" s="184">
        <v>0.11</v>
      </c>
      <c r="G16" s="236">
        <v>0.09</v>
      </c>
      <c r="H16" s="184">
        <v>0.08</v>
      </c>
      <c r="I16" s="349">
        <v>0.11</v>
      </c>
      <c r="J16" s="380">
        <v>0.08</v>
      </c>
      <c r="K16" s="345">
        <v>0.13</v>
      </c>
      <c r="L16" s="185" t="s">
        <v>32</v>
      </c>
      <c r="M16" s="236">
        <v>0.11</v>
      </c>
      <c r="N16" s="184">
        <v>0.08</v>
      </c>
      <c r="O16" s="184">
        <v>0.08</v>
      </c>
      <c r="P16" s="236">
        <v>0.05</v>
      </c>
      <c r="Q16" s="184">
        <v>7.0000000000000007E-2</v>
      </c>
      <c r="R16" s="184">
        <v>0.1</v>
      </c>
      <c r="S16" s="236">
        <v>0.08</v>
      </c>
      <c r="T16" s="349">
        <v>0.1</v>
      </c>
      <c r="U16" s="352">
        <v>0.13</v>
      </c>
      <c r="V16" s="353">
        <v>0.09</v>
      </c>
      <c r="W16" s="6"/>
      <c r="X16" s="6"/>
    </row>
    <row r="17" spans="1:24" ht="31.5" customHeight="1" thickBot="1">
      <c r="A17" s="505"/>
      <c r="B17" s="510"/>
      <c r="C17" s="511"/>
      <c r="D17" s="179" t="s">
        <v>35</v>
      </c>
      <c r="E17" s="345">
        <v>0.04</v>
      </c>
      <c r="F17" s="184">
        <v>0.02</v>
      </c>
      <c r="G17" s="236">
        <v>0.02</v>
      </c>
      <c r="H17" s="184">
        <v>0.02</v>
      </c>
      <c r="I17" s="349">
        <v>0.03</v>
      </c>
      <c r="J17" s="372">
        <v>0.02</v>
      </c>
      <c r="K17" s="345">
        <v>0.05</v>
      </c>
      <c r="L17" s="185" t="s">
        <v>32</v>
      </c>
      <c r="M17" s="236">
        <v>0.04</v>
      </c>
      <c r="N17" s="184">
        <v>0.02</v>
      </c>
      <c r="O17" s="184">
        <v>0.01</v>
      </c>
      <c r="P17" s="236">
        <v>0.01</v>
      </c>
      <c r="Q17" s="184">
        <v>0.02</v>
      </c>
      <c r="R17" s="184">
        <v>0.03</v>
      </c>
      <c r="S17" s="236">
        <v>0.02</v>
      </c>
      <c r="T17" s="349">
        <v>0.03</v>
      </c>
      <c r="U17" s="355">
        <v>0.04</v>
      </c>
      <c r="V17" s="356">
        <v>0.03</v>
      </c>
      <c r="W17" s="6"/>
      <c r="X17" s="6"/>
    </row>
    <row r="18" spans="1:24" s="6" customFormat="1" ht="34.5" customHeight="1" thickBot="1">
      <c r="A18" s="175" t="s">
        <v>14</v>
      </c>
      <c r="B18" s="506" t="s">
        <v>36</v>
      </c>
      <c r="C18" s="507"/>
      <c r="D18" s="179" t="s">
        <v>33</v>
      </c>
      <c r="E18" s="177" t="s">
        <v>32</v>
      </c>
      <c r="F18" s="184">
        <v>0</v>
      </c>
      <c r="G18" s="237">
        <v>0</v>
      </c>
      <c r="H18" s="184">
        <v>0</v>
      </c>
      <c r="I18" s="184">
        <v>0</v>
      </c>
      <c r="J18" s="381">
        <v>0</v>
      </c>
      <c r="K18" s="345">
        <v>0</v>
      </c>
      <c r="L18" s="185" t="s">
        <v>32</v>
      </c>
      <c r="M18" s="237">
        <v>0</v>
      </c>
      <c r="N18" s="185" t="s">
        <v>32</v>
      </c>
      <c r="O18" s="184">
        <v>0</v>
      </c>
      <c r="P18" s="237">
        <v>0</v>
      </c>
      <c r="Q18" s="184">
        <v>0</v>
      </c>
      <c r="R18" s="184">
        <v>0</v>
      </c>
      <c r="S18" s="237">
        <v>0</v>
      </c>
      <c r="T18" s="349">
        <v>0</v>
      </c>
      <c r="U18" s="350">
        <v>0</v>
      </c>
      <c r="V18" s="351">
        <v>0</v>
      </c>
    </row>
    <row r="19" spans="1:24" ht="29.25" customHeight="1" thickBot="1">
      <c r="A19" s="468" t="s">
        <v>15</v>
      </c>
      <c r="B19" s="508"/>
      <c r="C19" s="509"/>
      <c r="D19" s="178" t="s">
        <v>34</v>
      </c>
      <c r="E19" s="177" t="s">
        <v>32</v>
      </c>
      <c r="F19" s="184">
        <v>0.03</v>
      </c>
      <c r="G19" s="236">
        <v>0.03</v>
      </c>
      <c r="H19" s="184">
        <v>0.06</v>
      </c>
      <c r="I19" s="184">
        <v>0.04</v>
      </c>
      <c r="J19" s="382">
        <v>7.0000000000000007E-2</v>
      </c>
      <c r="K19" s="345">
        <v>0.08</v>
      </c>
      <c r="L19" s="185" t="s">
        <v>32</v>
      </c>
      <c r="M19" s="236">
        <v>0.1</v>
      </c>
      <c r="N19" s="185" t="s">
        <v>32</v>
      </c>
      <c r="O19" s="184">
        <v>0.02</v>
      </c>
      <c r="P19" s="236">
        <v>0.02</v>
      </c>
      <c r="Q19" s="184">
        <v>0.1</v>
      </c>
      <c r="R19" s="184">
        <v>0.03</v>
      </c>
      <c r="S19" s="236">
        <v>0.03</v>
      </c>
      <c r="T19" s="184">
        <v>0.09</v>
      </c>
      <c r="U19" s="184">
        <v>0.03</v>
      </c>
      <c r="V19" s="240">
        <v>0.04</v>
      </c>
      <c r="W19" s="6"/>
      <c r="X19" s="6"/>
    </row>
    <row r="20" spans="1:24" ht="30.75" customHeight="1" thickBot="1">
      <c r="A20" s="505"/>
      <c r="B20" s="510"/>
      <c r="C20" s="511"/>
      <c r="D20" s="179" t="s">
        <v>35</v>
      </c>
      <c r="E20" s="177" t="s">
        <v>32</v>
      </c>
      <c r="F20" s="184">
        <v>0</v>
      </c>
      <c r="G20" s="238">
        <v>0</v>
      </c>
      <c r="H20" s="184">
        <v>0</v>
      </c>
      <c r="I20" s="184">
        <v>0</v>
      </c>
      <c r="J20" s="383">
        <v>0</v>
      </c>
      <c r="K20" s="184">
        <v>0.01</v>
      </c>
      <c r="L20" s="185" t="s">
        <v>32</v>
      </c>
      <c r="M20" s="239">
        <v>0.01</v>
      </c>
      <c r="N20" s="185" t="s">
        <v>32</v>
      </c>
      <c r="O20" s="184">
        <v>0</v>
      </c>
      <c r="P20" s="238">
        <v>0</v>
      </c>
      <c r="Q20" s="184">
        <v>0.04</v>
      </c>
      <c r="R20" s="184">
        <v>0</v>
      </c>
      <c r="S20" s="238">
        <v>0</v>
      </c>
      <c r="T20" s="184">
        <v>0.01</v>
      </c>
      <c r="U20" s="184">
        <v>0</v>
      </c>
      <c r="V20" s="242">
        <v>0</v>
      </c>
      <c r="W20" s="6"/>
      <c r="X20" s="6"/>
    </row>
    <row r="21" spans="1:24" s="6" customFormat="1" ht="14.25" customHeight="1">
      <c r="A21" s="131" t="s">
        <v>16</v>
      </c>
      <c r="B21" s="23"/>
      <c r="C21" s="23"/>
      <c r="D21" s="23"/>
      <c r="E21" s="75"/>
      <c r="F21" s="23"/>
      <c r="G21" s="23"/>
      <c r="H21" s="23"/>
      <c r="I21" s="447"/>
      <c r="J21" s="447"/>
      <c r="K21" s="447"/>
      <c r="L21" s="447"/>
      <c r="M21" s="447"/>
      <c r="N21" s="447"/>
      <c r="O21" s="23"/>
      <c r="P21" s="23"/>
      <c r="Q21" s="23"/>
      <c r="R21" s="23"/>
      <c r="S21" s="23"/>
      <c r="T21" s="516" t="s">
        <v>17</v>
      </c>
      <c r="U21" s="516"/>
      <c r="V21" s="516"/>
    </row>
    <row r="22" spans="1:24" ht="15.75" customHeight="1">
      <c r="A22" s="503" t="s">
        <v>195</v>
      </c>
      <c r="B22" s="503"/>
      <c r="C22" s="503"/>
      <c r="D22" s="144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412" t="s">
        <v>196</v>
      </c>
      <c r="U22" s="412"/>
      <c r="V22" s="412"/>
      <c r="W22" s="6"/>
      <c r="X22" s="6"/>
    </row>
    <row r="23" spans="1:24" ht="14.25" customHeight="1">
      <c r="A23" s="493"/>
      <c r="B23" s="494"/>
      <c r="C23" s="494"/>
      <c r="D23" s="28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515"/>
      <c r="P23" s="515"/>
      <c r="Q23" s="515"/>
      <c r="R23" s="515"/>
      <c r="S23" s="515"/>
      <c r="T23" s="515"/>
      <c r="U23" s="515"/>
      <c r="V23" s="515"/>
      <c r="W23" s="6"/>
      <c r="X23" s="6"/>
    </row>
    <row r="24" spans="1:24" s="6" customFormat="1" ht="24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2"/>
      <c r="R24" s="12"/>
      <c r="S24" s="12"/>
      <c r="T24" s="12"/>
      <c r="U24" s="12"/>
      <c r="V24" s="12"/>
    </row>
    <row r="25" spans="1:24" ht="22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W25" s="6"/>
      <c r="X25" s="6"/>
    </row>
    <row r="26" spans="1:24" ht="22.5" customHeight="1">
      <c r="W26" s="6"/>
      <c r="X26" s="6"/>
    </row>
    <row r="27" spans="1:24" ht="14.25" customHeight="1">
      <c r="W27" s="22"/>
      <c r="X27" s="21"/>
    </row>
    <row r="28" spans="1:24" ht="12.75" customHeight="1"/>
    <row r="29" spans="1:24">
      <c r="W29" s="23"/>
    </row>
  </sheetData>
  <mergeCells count="28">
    <mergeCell ref="T7:V7"/>
    <mergeCell ref="A2:V2"/>
    <mergeCell ref="A3:V3"/>
    <mergeCell ref="A4:V4"/>
    <mergeCell ref="A5:B5"/>
    <mergeCell ref="E6:V6"/>
    <mergeCell ref="Q7:S7"/>
    <mergeCell ref="N7:P7"/>
    <mergeCell ref="K7:M7"/>
    <mergeCell ref="A7:A8"/>
    <mergeCell ref="E7:G7"/>
    <mergeCell ref="H7:J7"/>
    <mergeCell ref="B6:D6"/>
    <mergeCell ref="B7:D8"/>
    <mergeCell ref="O23:V23"/>
    <mergeCell ref="I21:N21"/>
    <mergeCell ref="T21:V21"/>
    <mergeCell ref="A22:C22"/>
    <mergeCell ref="T22:V22"/>
    <mergeCell ref="A10:A11"/>
    <mergeCell ref="A13:A14"/>
    <mergeCell ref="A16:A17"/>
    <mergeCell ref="A19:A20"/>
    <mergeCell ref="A23:C23"/>
    <mergeCell ref="B9:C11"/>
    <mergeCell ref="B12:C14"/>
    <mergeCell ref="B15:C17"/>
    <mergeCell ref="B18:C20"/>
  </mergeCells>
  <printOptions horizontalCentered="1"/>
  <pageMargins left="0" right="0" top="1.5" bottom="0.75" header="0.3" footer="0.3"/>
  <pageSetup paperSize="9" scale="57" orientation="landscape" horizontalDpi="4294967295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O34"/>
  <sheetViews>
    <sheetView showGridLines="0" rightToLeft="1" topLeftCell="A4" zoomScaleNormal="100" workbookViewId="0">
      <selection activeCell="K11" sqref="K11"/>
    </sheetView>
  </sheetViews>
  <sheetFormatPr defaultRowHeight="12.75"/>
  <cols>
    <col min="1" max="1" width="25" style="256" customWidth="1"/>
    <col min="2" max="2" width="18.7109375" style="256" customWidth="1"/>
    <col min="3" max="3" width="19.85546875" style="256" customWidth="1"/>
    <col min="4" max="4" width="14.5703125" style="256" customWidth="1"/>
    <col min="5" max="5" width="18.42578125" style="256" customWidth="1"/>
    <col min="6" max="6" width="16.7109375" style="256" customWidth="1"/>
    <col min="7" max="7" width="11.42578125" style="256" customWidth="1"/>
    <col min="8" max="8" width="15.140625" style="256" customWidth="1"/>
    <col min="9" max="9" width="13.28515625" style="256" customWidth="1"/>
    <col min="10" max="10" width="14.42578125" style="256" customWidth="1"/>
    <col min="11" max="11" width="14.140625" style="256" customWidth="1"/>
    <col min="12" max="12" width="13.28515625" style="256" customWidth="1"/>
    <col min="13" max="13" width="14.5703125" style="256" customWidth="1"/>
    <col min="14" max="14" width="11.5703125" style="256" bestFit="1" customWidth="1"/>
    <col min="15" max="16384" width="9.140625" style="256"/>
  </cols>
  <sheetData>
    <row r="4" spans="1:15" ht="85.5" customHeight="1"/>
    <row r="5" spans="1:15" ht="42.75" customHeight="1">
      <c r="A5" s="541" t="s">
        <v>231</v>
      </c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274"/>
      <c r="O5" s="263"/>
    </row>
    <row r="6" spans="1:15" s="273" customFormat="1" ht="21.75" customHeight="1">
      <c r="A6" s="542" t="s">
        <v>230</v>
      </c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</row>
    <row r="7" spans="1:15" s="273" customFormat="1" ht="20.25" customHeight="1">
      <c r="A7" s="340" t="s">
        <v>146</v>
      </c>
      <c r="B7" s="554"/>
      <c r="C7" s="554"/>
      <c r="D7" s="554"/>
      <c r="E7" s="554"/>
      <c r="F7" s="554"/>
      <c r="G7" s="554"/>
      <c r="H7" s="554"/>
      <c r="I7" s="554"/>
      <c r="J7" s="554"/>
      <c r="K7" s="550" t="s">
        <v>147</v>
      </c>
      <c r="L7" s="550"/>
      <c r="M7" s="550"/>
    </row>
    <row r="8" spans="1:15" ht="17.25" customHeight="1">
      <c r="A8" s="564" t="s">
        <v>263</v>
      </c>
      <c r="B8" s="553" t="s">
        <v>229</v>
      </c>
      <c r="C8" s="545" t="s">
        <v>228</v>
      </c>
      <c r="D8" s="555" t="s">
        <v>227</v>
      </c>
      <c r="E8" s="556"/>
      <c r="F8" s="556"/>
      <c r="G8" s="556"/>
      <c r="H8" s="556"/>
      <c r="I8" s="557"/>
      <c r="J8" s="555" t="s">
        <v>226</v>
      </c>
      <c r="K8" s="556"/>
      <c r="L8" s="557"/>
      <c r="M8" s="547" t="s">
        <v>145</v>
      </c>
      <c r="N8" s="272"/>
      <c r="O8" s="263"/>
    </row>
    <row r="9" spans="1:15" ht="10.5" customHeight="1">
      <c r="A9" s="565"/>
      <c r="B9" s="551"/>
      <c r="C9" s="551"/>
      <c r="D9" s="558"/>
      <c r="E9" s="559"/>
      <c r="F9" s="559"/>
      <c r="G9" s="559"/>
      <c r="H9" s="559"/>
      <c r="I9" s="560"/>
      <c r="J9" s="558"/>
      <c r="K9" s="559"/>
      <c r="L9" s="560"/>
      <c r="M9" s="548"/>
      <c r="N9" s="272"/>
      <c r="O9" s="263"/>
    </row>
    <row r="10" spans="1:15" ht="32.25" customHeight="1">
      <c r="A10" s="565"/>
      <c r="B10" s="552"/>
      <c r="C10" s="552"/>
      <c r="D10" s="561"/>
      <c r="E10" s="562"/>
      <c r="F10" s="562"/>
      <c r="G10" s="562"/>
      <c r="H10" s="562"/>
      <c r="I10" s="563"/>
      <c r="J10" s="561"/>
      <c r="K10" s="562"/>
      <c r="L10" s="563"/>
      <c r="M10" s="549"/>
      <c r="N10" s="272"/>
      <c r="O10" s="263"/>
    </row>
    <row r="11" spans="1:15" ht="23.25" customHeight="1">
      <c r="A11" s="565"/>
      <c r="B11" s="545" t="s">
        <v>225</v>
      </c>
      <c r="C11" s="543" t="s">
        <v>144</v>
      </c>
      <c r="D11" s="277" t="s">
        <v>224</v>
      </c>
      <c r="E11" s="278" t="s">
        <v>223</v>
      </c>
      <c r="F11" s="278" t="s">
        <v>222</v>
      </c>
      <c r="G11" s="279" t="s">
        <v>221</v>
      </c>
      <c r="H11" s="280" t="s">
        <v>220</v>
      </c>
      <c r="I11" s="281" t="s">
        <v>217</v>
      </c>
      <c r="J11" s="281" t="s">
        <v>219</v>
      </c>
      <c r="K11" s="282" t="s">
        <v>218</v>
      </c>
      <c r="L11" s="281" t="s">
        <v>217</v>
      </c>
      <c r="M11" s="543" t="s">
        <v>143</v>
      </c>
    </row>
    <row r="12" spans="1:15" ht="29.25" customHeight="1">
      <c r="A12" s="566"/>
      <c r="B12" s="546"/>
      <c r="C12" s="544"/>
      <c r="D12" s="283" t="s">
        <v>216</v>
      </c>
      <c r="E12" s="284" t="s">
        <v>215</v>
      </c>
      <c r="F12" s="283" t="s">
        <v>214</v>
      </c>
      <c r="G12" s="284" t="s">
        <v>213</v>
      </c>
      <c r="H12" s="283" t="s">
        <v>212</v>
      </c>
      <c r="I12" s="283" t="s">
        <v>209</v>
      </c>
      <c r="J12" s="283" t="s">
        <v>211</v>
      </c>
      <c r="K12" s="285" t="s">
        <v>210</v>
      </c>
      <c r="L12" s="278" t="s">
        <v>209</v>
      </c>
      <c r="M12" s="544"/>
    </row>
    <row r="13" spans="1:15" ht="42" customHeight="1">
      <c r="A13" s="532">
        <v>2017</v>
      </c>
      <c r="B13" s="530" t="s">
        <v>208</v>
      </c>
      <c r="C13" s="286" t="s">
        <v>207</v>
      </c>
      <c r="D13" s="287">
        <v>1042838</v>
      </c>
      <c r="E13" s="288">
        <v>23331</v>
      </c>
      <c r="F13" s="287">
        <v>147051</v>
      </c>
      <c r="G13" s="288">
        <v>0</v>
      </c>
      <c r="H13" s="271">
        <v>0</v>
      </c>
      <c r="I13" s="287">
        <v>0</v>
      </c>
      <c r="J13" s="289">
        <v>0</v>
      </c>
      <c r="K13" s="288">
        <v>0</v>
      </c>
      <c r="L13" s="288">
        <v>0</v>
      </c>
      <c r="M13" s="290">
        <f>SUM(D13:L13)</f>
        <v>1213220</v>
      </c>
    </row>
    <row r="14" spans="1:15" ht="42" customHeight="1">
      <c r="A14" s="533"/>
      <c r="B14" s="531"/>
      <c r="C14" s="291" t="s">
        <v>206</v>
      </c>
      <c r="D14" s="288">
        <v>55</v>
      </c>
      <c r="E14" s="292">
        <v>54853</v>
      </c>
      <c r="F14" s="292">
        <v>82376</v>
      </c>
      <c r="G14" s="292">
        <v>167108</v>
      </c>
      <c r="H14" s="288">
        <v>0</v>
      </c>
      <c r="I14" s="288">
        <v>0</v>
      </c>
      <c r="J14" s="287">
        <v>0</v>
      </c>
      <c r="K14" s="288">
        <v>13</v>
      </c>
      <c r="L14" s="288">
        <v>0</v>
      </c>
      <c r="M14" s="293">
        <f>SUM(D14:L14)</f>
        <v>304405</v>
      </c>
    </row>
    <row r="15" spans="1:15" ht="42" customHeight="1">
      <c r="A15" s="533"/>
      <c r="B15" s="528" t="s">
        <v>205</v>
      </c>
      <c r="C15" s="529"/>
      <c r="D15" s="292">
        <v>0</v>
      </c>
      <c r="E15" s="292">
        <v>0</v>
      </c>
      <c r="F15" s="292">
        <v>0</v>
      </c>
      <c r="G15" s="292">
        <v>0</v>
      </c>
      <c r="H15" s="292">
        <v>0</v>
      </c>
      <c r="I15" s="292">
        <v>0</v>
      </c>
      <c r="J15" s="288">
        <v>831</v>
      </c>
      <c r="K15" s="294">
        <v>938</v>
      </c>
      <c r="L15" s="292">
        <v>0</v>
      </c>
      <c r="M15" s="290">
        <f>SUM(D15:L15)</f>
        <v>1769</v>
      </c>
      <c r="N15" s="270"/>
      <c r="O15" s="269"/>
    </row>
    <row r="16" spans="1:15" ht="42" customHeight="1">
      <c r="A16" s="533"/>
      <c r="B16" s="528" t="s">
        <v>204</v>
      </c>
      <c r="C16" s="529"/>
      <c r="D16" s="288">
        <v>2527179</v>
      </c>
      <c r="E16" s="288">
        <v>61754</v>
      </c>
      <c r="F16" s="288">
        <v>18641541</v>
      </c>
      <c r="G16" s="295">
        <v>58533</v>
      </c>
      <c r="H16" s="295">
        <v>79147</v>
      </c>
      <c r="I16" s="295">
        <v>0</v>
      </c>
      <c r="J16" s="288">
        <v>45415</v>
      </c>
      <c r="K16" s="288">
        <v>2472</v>
      </c>
      <c r="L16" s="288">
        <v>0</v>
      </c>
      <c r="M16" s="296">
        <f>SUM(D16:L16)</f>
        <v>21416041</v>
      </c>
      <c r="O16" s="257"/>
    </row>
    <row r="17" spans="1:15" ht="42" customHeight="1">
      <c r="A17" s="534"/>
      <c r="B17" s="297" t="s">
        <v>127</v>
      </c>
      <c r="C17" s="298" t="s">
        <v>119</v>
      </c>
      <c r="D17" s="299">
        <f t="shared" ref="D17:L17" si="0">SUM(D13:D16)</f>
        <v>3570072</v>
      </c>
      <c r="E17" s="299">
        <f t="shared" si="0"/>
        <v>139938</v>
      </c>
      <c r="F17" s="299">
        <f t="shared" si="0"/>
        <v>18870968</v>
      </c>
      <c r="G17" s="300">
        <f t="shared" si="0"/>
        <v>225641</v>
      </c>
      <c r="H17" s="299">
        <f t="shared" si="0"/>
        <v>79147</v>
      </c>
      <c r="I17" s="300">
        <f t="shared" si="0"/>
        <v>0</v>
      </c>
      <c r="J17" s="300">
        <f t="shared" si="0"/>
        <v>46246</v>
      </c>
      <c r="K17" s="301">
        <f t="shared" si="0"/>
        <v>3423</v>
      </c>
      <c r="L17" s="300">
        <f t="shared" si="0"/>
        <v>0</v>
      </c>
      <c r="M17" s="300">
        <f>SUM(D17:L17)</f>
        <v>22935435</v>
      </c>
    </row>
    <row r="18" spans="1:15" s="268" customFormat="1" ht="12.75" customHeight="1">
      <c r="A18" s="539" t="s">
        <v>16</v>
      </c>
      <c r="B18" s="539"/>
      <c r="C18" s="302"/>
      <c r="E18" s="302"/>
      <c r="F18" s="303"/>
      <c r="G18" s="303"/>
      <c r="H18" s="304"/>
      <c r="I18" s="536" t="s">
        <v>148</v>
      </c>
      <c r="J18" s="536"/>
      <c r="K18" s="536"/>
      <c r="L18" s="536"/>
      <c r="M18" s="536"/>
      <c r="N18" s="267"/>
      <c r="O18" s="267"/>
    </row>
    <row r="19" spans="1:15" ht="26.25" customHeight="1">
      <c r="A19" s="540" t="s">
        <v>257</v>
      </c>
      <c r="B19" s="540"/>
      <c r="C19" s="540"/>
      <c r="D19" s="540"/>
      <c r="E19" s="540"/>
      <c r="F19" s="540"/>
      <c r="G19" s="540"/>
      <c r="H19" s="537" t="s">
        <v>258</v>
      </c>
      <c r="I19" s="535"/>
      <c r="J19" s="535"/>
      <c r="K19" s="535"/>
      <c r="L19" s="535"/>
      <c r="M19" s="535"/>
      <c r="N19" s="263"/>
      <c r="O19" s="263"/>
    </row>
    <row r="20" spans="1:15" ht="14.25" customHeight="1">
      <c r="A20" s="540" t="s">
        <v>259</v>
      </c>
      <c r="B20" s="540"/>
      <c r="C20" s="540"/>
      <c r="D20" s="540"/>
      <c r="E20" s="305"/>
      <c r="F20" s="306"/>
      <c r="G20" s="306"/>
      <c r="H20" s="306"/>
      <c r="I20" s="535" t="s">
        <v>260</v>
      </c>
      <c r="J20" s="535"/>
      <c r="K20" s="535"/>
      <c r="L20" s="535"/>
      <c r="M20" s="535"/>
      <c r="N20" s="263"/>
      <c r="O20" s="263"/>
    </row>
    <row r="21" spans="1:15" ht="14.25" customHeight="1">
      <c r="A21" s="538" t="s">
        <v>261</v>
      </c>
      <c r="B21" s="538"/>
      <c r="C21" s="538"/>
      <c r="D21" s="538"/>
      <c r="E21" s="307"/>
      <c r="F21" s="268"/>
      <c r="G21" s="268"/>
      <c r="H21" s="268"/>
      <c r="I21" s="268"/>
      <c r="J21" s="535" t="s">
        <v>262</v>
      </c>
      <c r="K21" s="535"/>
      <c r="L21" s="535"/>
      <c r="M21" s="535"/>
      <c r="N21" s="266"/>
      <c r="O21" s="263"/>
    </row>
    <row r="22" spans="1:15">
      <c r="B22" s="263"/>
      <c r="C22" s="263"/>
      <c r="D22" s="265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</row>
    <row r="23" spans="1:15"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</row>
    <row r="24" spans="1:15">
      <c r="B24" s="263"/>
      <c r="C24" s="264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</row>
    <row r="25" spans="1:15">
      <c r="B25" s="263"/>
      <c r="C25" s="262"/>
    </row>
    <row r="31" spans="1:15">
      <c r="J31" s="261"/>
      <c r="K31" s="260"/>
      <c r="L31" s="260"/>
    </row>
    <row r="32" spans="1:15">
      <c r="J32" s="257"/>
      <c r="K32" s="259"/>
      <c r="L32" s="259"/>
    </row>
    <row r="33" spans="10:12">
      <c r="J33" s="257"/>
      <c r="K33" s="258"/>
      <c r="L33" s="258"/>
    </row>
    <row r="34" spans="10:12">
      <c r="J34" s="257"/>
      <c r="K34" s="257"/>
      <c r="L34" s="257"/>
    </row>
  </sheetData>
  <mergeCells count="26">
    <mergeCell ref="A5:M5"/>
    <mergeCell ref="A6:M6"/>
    <mergeCell ref="M11:M12"/>
    <mergeCell ref="C11:C12"/>
    <mergeCell ref="B11:B12"/>
    <mergeCell ref="M8:M10"/>
    <mergeCell ref="K7:M7"/>
    <mergeCell ref="C8:C10"/>
    <mergeCell ref="B8:B10"/>
    <mergeCell ref="B7:D7"/>
    <mergeCell ref="E7:J7"/>
    <mergeCell ref="D8:I10"/>
    <mergeCell ref="J8:L10"/>
    <mergeCell ref="A8:A12"/>
    <mergeCell ref="B15:C15"/>
    <mergeCell ref="B13:B14"/>
    <mergeCell ref="B16:C16"/>
    <mergeCell ref="A13:A17"/>
    <mergeCell ref="J21:M21"/>
    <mergeCell ref="I18:M18"/>
    <mergeCell ref="I20:M20"/>
    <mergeCell ref="H19:M19"/>
    <mergeCell ref="A21:D21"/>
    <mergeCell ref="A18:B18"/>
    <mergeCell ref="A20:D20"/>
    <mergeCell ref="A19:G19"/>
  </mergeCells>
  <printOptions horizontalCentered="1"/>
  <pageMargins left="0.25" right="0.25" top="0.75" bottom="0.75" header="0.3" footer="0.3"/>
  <pageSetup paperSize="9" scale="69" orientation="landscape" horizontalDpi="4294967295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rightToLeft="1" zoomScaleNormal="100" zoomScaleSheetLayoutView="100" workbookViewId="0">
      <selection activeCell="A9" sqref="A9"/>
    </sheetView>
  </sheetViews>
  <sheetFormatPr defaultRowHeight="12.75"/>
  <cols>
    <col min="1" max="1" width="25.7109375" style="256" customWidth="1"/>
    <col min="2" max="2" width="18" style="256" customWidth="1"/>
    <col min="3" max="3" width="18.140625" style="256" customWidth="1"/>
    <col min="4" max="4" width="17.140625" style="256" customWidth="1"/>
    <col min="5" max="7" width="19" style="256" customWidth="1"/>
    <col min="8" max="8" width="30.28515625" style="256" customWidth="1"/>
    <col min="9" max="9" width="24.85546875" style="256" customWidth="1"/>
    <col min="10" max="10" width="20.85546875" style="256" customWidth="1"/>
    <col min="11" max="16384" width="9.140625" style="256"/>
  </cols>
  <sheetData>
    <row r="2" spans="1:11">
      <c r="H2" s="257"/>
    </row>
    <row r="3" spans="1:11">
      <c r="H3" s="257"/>
    </row>
    <row r="4" spans="1:11">
      <c r="H4" s="257"/>
    </row>
    <row r="5" spans="1:11" ht="43.5" customHeight="1">
      <c r="H5" s="257"/>
    </row>
    <row r="6" spans="1:11" ht="18" customHeight="1">
      <c r="A6" s="567" t="s">
        <v>256</v>
      </c>
      <c r="B6" s="567"/>
      <c r="C6" s="567"/>
      <c r="D6" s="567"/>
      <c r="E6" s="567"/>
      <c r="F6" s="567"/>
      <c r="G6" s="567"/>
      <c r="H6" s="567"/>
      <c r="I6" s="567"/>
      <c r="J6" s="567"/>
    </row>
    <row r="7" spans="1:11" s="273" customFormat="1" ht="16.5" customHeight="1">
      <c r="A7" s="571" t="s">
        <v>255</v>
      </c>
      <c r="B7" s="571"/>
      <c r="C7" s="571"/>
      <c r="D7" s="571"/>
      <c r="E7" s="571"/>
      <c r="F7" s="571"/>
      <c r="G7" s="571"/>
      <c r="H7" s="571"/>
      <c r="I7" s="571"/>
      <c r="J7" s="571"/>
    </row>
    <row r="8" spans="1:11" s="273" customFormat="1" ht="14.25" customHeight="1">
      <c r="A8" s="572"/>
      <c r="B8" s="572"/>
      <c r="C8" s="572"/>
      <c r="D8" s="572"/>
      <c r="E8" s="572"/>
      <c r="F8" s="572"/>
      <c r="G8" s="572"/>
      <c r="H8" s="572"/>
      <c r="I8" s="572"/>
      <c r="J8" s="572"/>
    </row>
    <row r="9" spans="1:11" s="276" customFormat="1" ht="19.5" customHeight="1">
      <c r="A9" s="340" t="s">
        <v>264</v>
      </c>
      <c r="B9" s="308"/>
      <c r="C9" s="268"/>
      <c r="D9" s="554"/>
      <c r="E9" s="554"/>
      <c r="F9" s="554"/>
      <c r="G9" s="554"/>
      <c r="H9" s="554"/>
      <c r="I9" s="554" t="s">
        <v>147</v>
      </c>
      <c r="J9" s="554"/>
    </row>
    <row r="10" spans="1:11" ht="17.25" customHeight="1">
      <c r="A10" s="568" t="s">
        <v>254</v>
      </c>
      <c r="B10" s="585" t="s">
        <v>151</v>
      </c>
      <c r="C10" s="553" t="s">
        <v>253</v>
      </c>
      <c r="D10" s="573" t="s">
        <v>252</v>
      </c>
      <c r="E10" s="574"/>
      <c r="F10" s="574"/>
      <c r="G10" s="574"/>
      <c r="H10" s="575"/>
      <c r="I10" s="576" t="s">
        <v>251</v>
      </c>
      <c r="J10" s="577"/>
      <c r="K10" s="270"/>
    </row>
    <row r="11" spans="1:11" ht="21" customHeight="1">
      <c r="A11" s="569"/>
      <c r="B11" s="586"/>
      <c r="C11" s="548"/>
      <c r="D11" s="582" t="s">
        <v>250</v>
      </c>
      <c r="E11" s="583"/>
      <c r="F11" s="583"/>
      <c r="G11" s="583"/>
      <c r="H11" s="584"/>
      <c r="I11" s="578"/>
      <c r="J11" s="579"/>
      <c r="K11" s="257"/>
    </row>
    <row r="12" spans="1:11" ht="30" customHeight="1">
      <c r="A12" s="569"/>
      <c r="B12" s="586"/>
      <c r="C12" s="548"/>
      <c r="D12" s="590" t="s">
        <v>249</v>
      </c>
      <c r="E12" s="591"/>
      <c r="F12" s="592"/>
      <c r="G12" s="592"/>
      <c r="H12" s="593"/>
      <c r="I12" s="578"/>
      <c r="J12" s="579"/>
      <c r="K12" s="270"/>
    </row>
    <row r="13" spans="1:11" ht="29.25" customHeight="1">
      <c r="A13" s="569"/>
      <c r="B13" s="586"/>
      <c r="C13" s="548"/>
      <c r="D13" s="309" t="s">
        <v>248</v>
      </c>
      <c r="E13" s="309" t="s">
        <v>247</v>
      </c>
      <c r="F13" s="309" t="s">
        <v>246</v>
      </c>
      <c r="G13" s="309" t="s">
        <v>245</v>
      </c>
      <c r="H13" s="309" t="s">
        <v>244</v>
      </c>
      <c r="I13" s="578"/>
      <c r="J13" s="579"/>
      <c r="K13" s="257"/>
    </row>
    <row r="14" spans="1:11" ht="51">
      <c r="A14" s="569"/>
      <c r="B14" s="587"/>
      <c r="C14" s="544"/>
      <c r="D14" s="283" t="s">
        <v>243</v>
      </c>
      <c r="E14" s="283" t="s">
        <v>242</v>
      </c>
      <c r="F14" s="284" t="s">
        <v>241</v>
      </c>
      <c r="G14" s="284" t="s">
        <v>240</v>
      </c>
      <c r="H14" s="283" t="s">
        <v>239</v>
      </c>
      <c r="I14" s="580"/>
      <c r="J14" s="581"/>
      <c r="K14" s="257"/>
    </row>
    <row r="15" spans="1:11" ht="34.5" customHeight="1">
      <c r="A15" s="570">
        <v>2017</v>
      </c>
      <c r="B15" s="310" t="s">
        <v>238</v>
      </c>
      <c r="C15" s="288">
        <v>46245</v>
      </c>
      <c r="D15" s="288">
        <v>43945</v>
      </c>
      <c r="E15" s="288">
        <v>0</v>
      </c>
      <c r="F15" s="288">
        <v>2300</v>
      </c>
      <c r="G15" s="288">
        <v>0</v>
      </c>
      <c r="H15" s="288">
        <v>0</v>
      </c>
      <c r="I15" s="594" t="s">
        <v>237</v>
      </c>
      <c r="J15" s="595"/>
      <c r="K15" s="257"/>
    </row>
    <row r="16" spans="1:11" ht="29.25" customHeight="1">
      <c r="A16" s="533"/>
      <c r="B16" s="310" t="s">
        <v>236</v>
      </c>
      <c r="C16" s="311">
        <v>79147</v>
      </c>
      <c r="D16" s="312">
        <v>0</v>
      </c>
      <c r="E16" s="313">
        <v>0</v>
      </c>
      <c r="F16" s="314">
        <v>0</v>
      </c>
      <c r="G16" s="288">
        <v>79147</v>
      </c>
      <c r="H16" s="288">
        <v>0</v>
      </c>
      <c r="I16" s="594" t="s">
        <v>235</v>
      </c>
      <c r="J16" s="595"/>
      <c r="K16" s="257"/>
    </row>
    <row r="17" spans="1:13" ht="30.75" customHeight="1">
      <c r="A17" s="533"/>
      <c r="B17" s="310" t="s">
        <v>234</v>
      </c>
      <c r="C17" s="312">
        <v>3423</v>
      </c>
      <c r="D17" s="312">
        <v>0</v>
      </c>
      <c r="E17" s="288">
        <v>2893</v>
      </c>
      <c r="F17" s="315">
        <v>530</v>
      </c>
      <c r="G17" s="314">
        <v>0</v>
      </c>
      <c r="H17" s="288">
        <v>0</v>
      </c>
      <c r="I17" s="594" t="s">
        <v>150</v>
      </c>
      <c r="J17" s="595"/>
      <c r="K17" s="270"/>
    </row>
    <row r="18" spans="1:13" ht="29.25" customHeight="1">
      <c r="A18" s="534"/>
      <c r="B18" s="316" t="s">
        <v>149</v>
      </c>
      <c r="C18" s="317">
        <f t="shared" ref="C18:H18" si="0">SUM(C15:C17)</f>
        <v>128815</v>
      </c>
      <c r="D18" s="299">
        <f t="shared" si="0"/>
        <v>43945</v>
      </c>
      <c r="E18" s="299">
        <f t="shared" si="0"/>
        <v>2893</v>
      </c>
      <c r="F18" s="299">
        <f t="shared" si="0"/>
        <v>2830</v>
      </c>
      <c r="G18" s="299">
        <f t="shared" si="0"/>
        <v>79147</v>
      </c>
      <c r="H18" s="299">
        <f t="shared" si="0"/>
        <v>0</v>
      </c>
      <c r="I18" s="588" t="s">
        <v>119</v>
      </c>
      <c r="J18" s="589"/>
      <c r="K18" s="257"/>
    </row>
    <row r="19" spans="1:13">
      <c r="A19" s="318" t="s">
        <v>16</v>
      </c>
      <c r="B19" s="319"/>
      <c r="C19" s="318"/>
      <c r="D19" s="320"/>
      <c r="E19" s="320"/>
      <c r="F19" s="320"/>
      <c r="G19" s="320"/>
      <c r="H19" s="321"/>
      <c r="I19" s="322"/>
      <c r="J19" s="323" t="s">
        <v>148</v>
      </c>
    </row>
    <row r="20" spans="1:13" ht="12.75" customHeight="1">
      <c r="A20" s="540" t="s">
        <v>233</v>
      </c>
      <c r="B20" s="540"/>
      <c r="C20" s="540"/>
      <c r="D20" s="540"/>
      <c r="E20" s="540"/>
      <c r="F20" s="324"/>
      <c r="G20" s="535" t="s">
        <v>232</v>
      </c>
      <c r="H20" s="535"/>
      <c r="I20" s="535"/>
      <c r="J20" s="535"/>
      <c r="K20" s="275"/>
      <c r="L20" s="275"/>
      <c r="M20" s="275"/>
    </row>
    <row r="21" spans="1:13">
      <c r="J21" s="257"/>
      <c r="K21" s="257"/>
    </row>
    <row r="22" spans="1:13">
      <c r="J22" s="257"/>
    </row>
  </sheetData>
  <mergeCells count="19">
    <mergeCell ref="A20:E20"/>
    <mergeCell ref="D9:H9"/>
    <mergeCell ref="I9:J9"/>
    <mergeCell ref="D10:H10"/>
    <mergeCell ref="I10:J14"/>
    <mergeCell ref="D11:H11"/>
    <mergeCell ref="G20:J20"/>
    <mergeCell ref="B10:B14"/>
    <mergeCell ref="I18:J18"/>
    <mergeCell ref="D12:H12"/>
    <mergeCell ref="I15:J15"/>
    <mergeCell ref="I16:J16"/>
    <mergeCell ref="I17:J17"/>
    <mergeCell ref="A6:J6"/>
    <mergeCell ref="C10:C14"/>
    <mergeCell ref="A10:A14"/>
    <mergeCell ref="A15:A18"/>
    <mergeCell ref="A7:J7"/>
    <mergeCell ref="A8:J8"/>
  </mergeCells>
  <printOptions horizontalCentered="1" verticalCentered="1"/>
  <pageMargins left="0.25" right="0.3" top="0.26" bottom="0.25" header="0.26" footer="0.28000000000000003"/>
  <pageSetup paperSize="9" scale="63" orientation="landscape" horizont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rightToLeft="1" topLeftCell="A10" zoomScaleNormal="100" zoomScaleSheetLayoutView="100" workbookViewId="0">
      <selection activeCell="M30" sqref="M30"/>
    </sheetView>
  </sheetViews>
  <sheetFormatPr defaultRowHeight="12.75"/>
  <cols>
    <col min="1" max="1" width="24.7109375" style="256" customWidth="1"/>
    <col min="2" max="2" width="29.28515625" style="256" customWidth="1"/>
    <col min="3" max="3" width="17.140625" style="256" customWidth="1"/>
    <col min="4" max="4" width="11.7109375" style="256" customWidth="1"/>
    <col min="5" max="5" width="11.28515625" style="256" customWidth="1"/>
    <col min="6" max="6" width="11.42578125" style="256" customWidth="1"/>
    <col min="7" max="7" width="13.85546875" style="256" customWidth="1"/>
    <col min="8" max="8" width="30.28515625" style="256" customWidth="1"/>
    <col min="9" max="9" width="9.140625" style="256" hidden="1" customWidth="1"/>
    <col min="10" max="16384" width="9.140625" style="256"/>
  </cols>
  <sheetData>
    <row r="2" spans="1:9">
      <c r="H2" s="257"/>
    </row>
    <row r="3" spans="1:9">
      <c r="H3" s="257"/>
    </row>
    <row r="4" spans="1:9">
      <c r="H4" s="257"/>
    </row>
    <row r="5" spans="1:9" ht="42.75" customHeight="1">
      <c r="H5" s="257"/>
    </row>
    <row r="6" spans="1:9" ht="17.25" customHeight="1">
      <c r="A6" s="567" t="s">
        <v>292</v>
      </c>
      <c r="B6" s="567"/>
      <c r="C6" s="567"/>
      <c r="D6" s="567"/>
      <c r="E6" s="567"/>
      <c r="F6" s="567"/>
      <c r="G6" s="567"/>
      <c r="H6" s="567"/>
      <c r="I6" s="263"/>
    </row>
    <row r="7" spans="1:9" s="273" customFormat="1" ht="17.25" customHeight="1">
      <c r="A7" s="596" t="s">
        <v>291</v>
      </c>
      <c r="B7" s="596"/>
      <c r="C7" s="596"/>
      <c r="D7" s="596"/>
      <c r="E7" s="596"/>
      <c r="F7" s="596"/>
      <c r="G7" s="596"/>
      <c r="H7" s="596"/>
    </row>
    <row r="8" spans="1:9" s="273" customFormat="1" ht="14.25" customHeight="1">
      <c r="A8" s="332"/>
      <c r="B8" s="333"/>
      <c r="C8" s="333"/>
      <c r="D8" s="333"/>
      <c r="E8" s="333"/>
      <c r="F8" s="333"/>
      <c r="G8" s="333"/>
      <c r="H8" s="333"/>
    </row>
    <row r="9" spans="1:9" s="276" customFormat="1" ht="19.5" customHeight="1">
      <c r="A9" s="341" t="s">
        <v>152</v>
      </c>
      <c r="B9" s="390"/>
      <c r="C9" s="390"/>
      <c r="D9" s="268"/>
      <c r="E9" s="268"/>
      <c r="F9" s="554" t="s">
        <v>147</v>
      </c>
      <c r="G9" s="554"/>
      <c r="H9" s="554"/>
    </row>
    <row r="10" spans="1:9" ht="24" customHeight="1">
      <c r="A10" s="600" t="s">
        <v>290</v>
      </c>
      <c r="B10" s="585" t="s">
        <v>289</v>
      </c>
      <c r="C10" s="605" t="s">
        <v>288</v>
      </c>
      <c r="D10" s="573" t="s">
        <v>252</v>
      </c>
      <c r="E10" s="574"/>
      <c r="F10" s="574"/>
      <c r="G10" s="575"/>
      <c r="H10" s="585" t="s">
        <v>287</v>
      </c>
      <c r="I10" s="263"/>
    </row>
    <row r="11" spans="1:9" ht="24" customHeight="1">
      <c r="A11" s="601"/>
      <c r="B11" s="586"/>
      <c r="C11" s="606"/>
      <c r="D11" s="597" t="s">
        <v>250</v>
      </c>
      <c r="E11" s="598"/>
      <c r="F11" s="598"/>
      <c r="G11" s="599"/>
      <c r="H11" s="586"/>
      <c r="I11" s="263"/>
    </row>
    <row r="12" spans="1:9" ht="24" customHeight="1">
      <c r="A12" s="601"/>
      <c r="B12" s="586"/>
      <c r="C12" s="607"/>
      <c r="D12" s="616" t="s">
        <v>286</v>
      </c>
      <c r="E12" s="615"/>
      <c r="F12" s="614" t="s">
        <v>285</v>
      </c>
      <c r="G12" s="615"/>
      <c r="H12" s="586"/>
      <c r="I12" s="263"/>
    </row>
    <row r="13" spans="1:9" ht="24" customHeight="1">
      <c r="A13" s="601"/>
      <c r="B13" s="586"/>
      <c r="C13" s="607"/>
      <c r="D13" s="612" t="s">
        <v>284</v>
      </c>
      <c r="E13" s="531"/>
      <c r="F13" s="613" t="s">
        <v>283</v>
      </c>
      <c r="G13" s="531"/>
      <c r="H13" s="586"/>
      <c r="I13" s="263"/>
    </row>
    <row r="14" spans="1:9" ht="24" customHeight="1">
      <c r="A14" s="601"/>
      <c r="B14" s="586"/>
      <c r="C14" s="606"/>
      <c r="D14" s="403" t="s">
        <v>282</v>
      </c>
      <c r="E14" s="401" t="s">
        <v>281</v>
      </c>
      <c r="F14" s="399" t="s">
        <v>280</v>
      </c>
      <c r="G14" s="400" t="s">
        <v>279</v>
      </c>
      <c r="H14" s="586"/>
      <c r="I14" s="263"/>
    </row>
    <row r="15" spans="1:9" ht="19.5" customHeight="1">
      <c r="A15" s="602"/>
      <c r="B15" s="587"/>
      <c r="C15" s="608"/>
      <c r="D15" s="404" t="s">
        <v>278</v>
      </c>
      <c r="E15" s="402" t="s">
        <v>277</v>
      </c>
      <c r="F15" s="398" t="s">
        <v>276</v>
      </c>
      <c r="G15" s="393" t="s">
        <v>275</v>
      </c>
      <c r="H15" s="611"/>
      <c r="I15" s="272"/>
    </row>
    <row r="16" spans="1:9" ht="29.1" customHeight="1">
      <c r="A16" s="603">
        <v>2017</v>
      </c>
      <c r="B16" s="407" t="s">
        <v>274</v>
      </c>
      <c r="C16" s="405">
        <v>3570072</v>
      </c>
      <c r="D16" s="288">
        <v>877544</v>
      </c>
      <c r="E16" s="288">
        <v>0</v>
      </c>
      <c r="F16" s="288">
        <v>2692528</v>
      </c>
      <c r="G16" s="394">
        <v>0</v>
      </c>
      <c r="H16" s="388" t="s">
        <v>273</v>
      </c>
      <c r="I16" s="391">
        <f>SUM(D16:G16)</f>
        <v>3570072</v>
      </c>
    </row>
    <row r="17" spans="1:10" ht="29.1" customHeight="1">
      <c r="A17" s="603"/>
      <c r="B17" s="409" t="s">
        <v>272</v>
      </c>
      <c r="C17" s="406">
        <v>139938</v>
      </c>
      <c r="D17" s="287">
        <v>0</v>
      </c>
      <c r="E17" s="315">
        <v>30879</v>
      </c>
      <c r="F17" s="288">
        <v>109059</v>
      </c>
      <c r="G17" s="394">
        <v>0</v>
      </c>
      <c r="H17" s="388" t="s">
        <v>271</v>
      </c>
      <c r="I17" s="391">
        <f>SUM(D17:G17)</f>
        <v>139938</v>
      </c>
    </row>
    <row r="18" spans="1:10" ht="29.1" customHeight="1">
      <c r="A18" s="603"/>
      <c r="B18" s="407" t="s">
        <v>270</v>
      </c>
      <c r="C18" s="405">
        <v>18870968</v>
      </c>
      <c r="D18" s="288">
        <v>0</v>
      </c>
      <c r="E18" s="315">
        <v>0</v>
      </c>
      <c r="F18" s="315">
        <v>18870968</v>
      </c>
      <c r="G18" s="294">
        <v>0</v>
      </c>
      <c r="H18" s="389" t="s">
        <v>269</v>
      </c>
      <c r="I18" s="391">
        <f>SUM(D18:G18)</f>
        <v>18870968</v>
      </c>
      <c r="J18" s="270"/>
    </row>
    <row r="19" spans="1:10" ht="29.1" customHeight="1">
      <c r="A19" s="603"/>
      <c r="B19" s="407" t="s">
        <v>268</v>
      </c>
      <c r="C19" s="405">
        <v>225641</v>
      </c>
      <c r="D19" s="315">
        <v>0</v>
      </c>
      <c r="E19" s="288">
        <v>0</v>
      </c>
      <c r="F19" s="287">
        <v>225641</v>
      </c>
      <c r="G19" s="395">
        <v>0</v>
      </c>
      <c r="H19" s="389" t="s">
        <v>267</v>
      </c>
      <c r="I19" s="391">
        <f>SUM(D19:G19)</f>
        <v>225641</v>
      </c>
    </row>
    <row r="20" spans="1:10" ht="31.5" customHeight="1">
      <c r="A20" s="603"/>
      <c r="B20" s="408" t="s">
        <v>127</v>
      </c>
      <c r="C20" s="397">
        <f>SUM(C16:C19)</f>
        <v>22806619</v>
      </c>
      <c r="D20" s="397">
        <f>SUM(D16:D19)</f>
        <v>877544</v>
      </c>
      <c r="E20" s="397">
        <f>SUM(E16:E19)</f>
        <v>30879</v>
      </c>
      <c r="F20" s="397">
        <f>SUM(F16:F19)</f>
        <v>21898196</v>
      </c>
      <c r="G20" s="396">
        <f>SUM(G16:G19)</f>
        <v>0</v>
      </c>
      <c r="H20" s="411" t="s">
        <v>119</v>
      </c>
      <c r="I20" s="391">
        <f>SUM(D20:G20)</f>
        <v>22806619</v>
      </c>
    </row>
    <row r="21" spans="1:10" ht="12" customHeight="1">
      <c r="A21" s="410" t="s">
        <v>142</v>
      </c>
      <c r="B21" s="319"/>
      <c r="C21" s="334"/>
      <c r="D21" s="335"/>
      <c r="E21" s="335"/>
      <c r="F21" s="321"/>
      <c r="G21" s="321"/>
      <c r="H21" s="392" t="s">
        <v>148</v>
      </c>
      <c r="I21" s="331"/>
    </row>
    <row r="22" spans="1:10" ht="38.25" customHeight="1">
      <c r="A22" s="609" t="s">
        <v>266</v>
      </c>
      <c r="B22" s="610"/>
      <c r="C22" s="610"/>
      <c r="D22" s="610"/>
      <c r="E22" s="604" t="s">
        <v>265</v>
      </c>
      <c r="F22" s="604"/>
      <c r="G22" s="604"/>
      <c r="H22" s="604"/>
      <c r="I22" s="330"/>
    </row>
    <row r="23" spans="1:10" ht="24.75" customHeight="1">
      <c r="B23" s="326"/>
      <c r="C23" s="326"/>
      <c r="D23" s="328"/>
      <c r="E23" s="328"/>
      <c r="F23" s="329"/>
      <c r="G23" s="329"/>
      <c r="H23" s="326"/>
      <c r="I23" s="263"/>
    </row>
    <row r="24" spans="1:10">
      <c r="B24" s="326"/>
      <c r="C24" s="326"/>
      <c r="D24" s="328"/>
      <c r="E24" s="328"/>
      <c r="F24" s="327"/>
      <c r="G24" s="327"/>
      <c r="H24" s="326"/>
      <c r="I24" s="263"/>
    </row>
    <row r="25" spans="1:10">
      <c r="B25" s="263"/>
      <c r="C25" s="263"/>
      <c r="D25" s="263"/>
      <c r="E25" s="263"/>
      <c r="F25" s="263"/>
      <c r="G25" s="263"/>
      <c r="H25" s="263"/>
      <c r="I25" s="263"/>
    </row>
    <row r="26" spans="1:10" s="268" customFormat="1" ht="12">
      <c r="B26" s="325"/>
      <c r="C26" s="325"/>
      <c r="D26" s="263"/>
      <c r="E26" s="263"/>
      <c r="F26" s="263"/>
      <c r="G26" s="263"/>
      <c r="H26" s="325"/>
      <c r="I26" s="267"/>
    </row>
    <row r="27" spans="1:10">
      <c r="B27" s="268"/>
      <c r="C27" s="268"/>
      <c r="D27" s="267"/>
      <c r="E27" s="267"/>
      <c r="F27" s="267"/>
      <c r="G27" s="267"/>
      <c r="H27" s="268"/>
    </row>
    <row r="31" spans="1:10">
      <c r="D31" s="263"/>
      <c r="E31" s="263"/>
    </row>
    <row r="32" spans="1:10">
      <c r="D32" s="267"/>
      <c r="E32" s="267"/>
    </row>
  </sheetData>
  <mergeCells count="16">
    <mergeCell ref="A16:A20"/>
    <mergeCell ref="E22:H22"/>
    <mergeCell ref="B10:B15"/>
    <mergeCell ref="C10:C15"/>
    <mergeCell ref="A22:D22"/>
    <mergeCell ref="H10:H15"/>
    <mergeCell ref="D13:E13"/>
    <mergeCell ref="F13:G13"/>
    <mergeCell ref="F12:G12"/>
    <mergeCell ref="D12:E12"/>
    <mergeCell ref="A6:H6"/>
    <mergeCell ref="A7:H7"/>
    <mergeCell ref="F9:H9"/>
    <mergeCell ref="D10:G10"/>
    <mergeCell ref="D11:G11"/>
    <mergeCell ref="A10:A15"/>
  </mergeCells>
  <printOptions horizontalCentered="1" verticalCentered="1"/>
  <pageMargins left="0.25" right="0.3" top="0.26" bottom="0.25" header="0.26" footer="0.28000000000000003"/>
  <pageSetup paperSize="9" scale="72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9a92dbd9-a54a-4f24-abd0-cd6bb0e6298c" xsi:nil="true"/>
    <Quarter xmlns="9a92dbd9-a54a-4f24-abd0-cd6bb0e6298c"/>
    <Topic xmlns="9a92dbd9-a54a-4f24-abd0-cd6bb0e6298c">
      <Value>35</Value>
    </Topic>
    <Publishing_x0020_Year xmlns="9a92dbd9-a54a-4f24-abd0-cd6bb0e6298c">2017</Publishing_x0020_Year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الخامس عشر - المناخ والبيئة</Title_x0020_Ar>
    <Language xmlns="9a92dbd9-a54a-4f24-abd0-cd6bb0e6298c">Both</Language>
    <Chapter xmlns="9a92dbd9-a54a-4f24-abd0-cd6bb0e6298c">15</Chapter>
    <Publishing_x0020_Date xmlns="9a92dbd9-a54a-4f24-abd0-cd6bb0e6298c">2017-12-30T20:00:00+00:00</Publishing_x0020_Date>
    <Order0 xmlns="9a92dbd9-a54a-4f24-abd0-cd6bb0e6298c">0</Order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4" ma:contentTypeDescription="Create a new document." ma:contentTypeScope="" ma:versionID="f40ae0993a1a124911121c0876d11e2d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targetNamespace="http://schemas.microsoft.com/office/2006/metadata/properties" ma:root="true" ma:fieldsID="9dcd12db86177338cc349e2e1c13b17c" ns1:_="" ns2:_="" ns3:_="">
    <xsd:import namespace="http://schemas.microsoft.com/sharepoint/v3"/>
    <xsd:import namespace="667bc8ee-7384-4122-9de8-16030d351779"/>
    <xsd:import namespace="d559c9b0-d25f-41f7-81fc-95dc7d8a504e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CD8B95-D1FB-4526-9FEB-1CDD48E5F149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667bc8ee-7384-4122-9de8-16030d351779"/>
    <ds:schemaRef ds:uri="d559c9b0-d25f-41f7-81fc-95dc7d8a504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ED8130-62AB-41B8-85CD-5FFD36A28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631DAA-9118-4271-8CC4-AA02AC8F982C}"/>
</file>

<file path=customXml/itemProps4.xml><?xml version="1.0" encoding="utf-8"?>
<ds:datastoreItem xmlns:ds="http://schemas.openxmlformats.org/officeDocument/2006/customXml" ds:itemID="{5D18B0E2-DB28-4660-AEE5-C8DDAE7BD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7bc8ee-7384-4122-9de8-16030d351779"/>
    <ds:schemaRef ds:uri="d559c9b0-d25f-41f7-81fc-95dc7d8a5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جدول 01-15 Table</vt:lpstr>
      <vt:lpstr>جدول 02-15 Table</vt:lpstr>
      <vt:lpstr>جدول 03-15 Table</vt:lpstr>
      <vt:lpstr>جدول 04-15</vt:lpstr>
      <vt:lpstr>جدول (05 - 15)</vt:lpstr>
      <vt:lpstr>ت.جدول 05 - 15.Table</vt:lpstr>
      <vt:lpstr>جدول 06 - 15 Table</vt:lpstr>
      <vt:lpstr>جدول 07 - 15 Table</vt:lpstr>
      <vt:lpstr>جدول 08 - 15 Table</vt:lpstr>
      <vt:lpstr>جدول 09 - 15 Table</vt:lpstr>
      <vt:lpstr>جدول 10 - 15 Table</vt:lpstr>
      <vt:lpstr>'ت.جدول 05 - 15.Table'!Print_Area</vt:lpstr>
      <vt:lpstr>'جدول (05 - 15)'!Print_Area</vt:lpstr>
      <vt:lpstr>'جدول 01-15 Table'!Print_Area</vt:lpstr>
      <vt:lpstr>'جدول 02-15 Table'!Print_Area</vt:lpstr>
      <vt:lpstr>'جدول 03-15 Table'!Print_Area</vt:lpstr>
      <vt:lpstr>'جدول 04-15'!Print_Area</vt:lpstr>
      <vt:lpstr>'جدول 06 - 15 Table'!Print_Area</vt:lpstr>
      <vt:lpstr>'جدول 07 - 15 Table'!Print_Area</vt:lpstr>
      <vt:lpstr>'جدول 08 - 15 Table'!Print_Area</vt:lpstr>
      <vt:lpstr>'جدول 09 - 15 Table'!Print_Area</vt:lpstr>
      <vt:lpstr>'جدول 10 - 15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15: Climate and Environment  </dc:title>
  <dc:creator>Sayed Foad Sayed</dc:creator>
  <cp:lastModifiedBy>Fatema Mohamed ALBeshr</cp:lastModifiedBy>
  <cp:lastPrinted>2018-09-19T05:41:41Z</cp:lastPrinted>
  <dcterms:created xsi:type="dcterms:W3CDTF">2016-06-20T06:19:15Z</dcterms:created>
  <dcterms:modified xsi:type="dcterms:W3CDTF">2018-09-24T05:14:32Z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